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汇总" sheetId="4" state="hidden" r:id="rId1"/>
    <sheet name="全省在建线路统计 " sheetId="5" r:id="rId2"/>
    <sheet name="深圳新建线路统计" sheetId="8" state="hidden" r:id="rId3"/>
    <sheet name="佛山新建线路统计" sheetId="9" state="hidden" r:id="rId4"/>
    <sheet name="东莞新建线路统计 " sheetId="10" state="hidden" r:id="rId5"/>
    <sheet name="标段或工区动态信息" sheetId="1" r:id="rId6"/>
    <sheet name="风险源及危大工程情况" sheetId="3" state="hidden" r:id="rId7"/>
  </sheets>
  <definedNames>
    <definedName name="_xlnm.Print_Titles" localSheetId="3">佛山新建线路统计!$2:$6</definedName>
    <definedName name="_xlnm.Print_Titles" localSheetId="1">'全省在建线路统计 '!$2:$6</definedName>
    <definedName name="_xlnm.Print_Titles" localSheetId="2">深圳新建线路统计!$2:$6</definedName>
    <definedName name="_xlnm.Print_Titles" localSheetId="4">'东莞新建线路统计 '!$2:$6</definedName>
  </definedNames>
  <calcPr calcId="144525"/>
</workbook>
</file>

<file path=xl/sharedStrings.xml><?xml version="1.0" encoding="utf-8"?>
<sst xmlns="http://schemas.openxmlformats.org/spreadsheetml/2006/main" count="358" uniqueCount="172">
  <si>
    <t>广东省新建轨道交通线路静态、动态信息统计表</t>
  </si>
  <si>
    <t>广东省新建线路</t>
  </si>
  <si>
    <t>条</t>
  </si>
  <si>
    <t>盾构数量</t>
  </si>
  <si>
    <t>台</t>
  </si>
  <si>
    <t>车站数量</t>
  </si>
  <si>
    <t>座</t>
  </si>
  <si>
    <t>特种设备</t>
  </si>
  <si>
    <t>危大工程</t>
  </si>
  <si>
    <t>个</t>
  </si>
  <si>
    <t>序号</t>
  </si>
  <si>
    <t>地市</t>
  </si>
  <si>
    <t>线路数量</t>
  </si>
  <si>
    <t>其他</t>
  </si>
  <si>
    <t>广州</t>
  </si>
  <si>
    <t>深圳</t>
  </si>
  <si>
    <t>佛山</t>
  </si>
  <si>
    <t>东莞</t>
  </si>
  <si>
    <t>汇总</t>
  </si>
  <si>
    <t>4</t>
  </si>
  <si>
    <t>附件1</t>
  </si>
  <si>
    <t>全省在建轨道交通线路静态、动态信息统计表（填写范例及说明）</t>
  </si>
  <si>
    <t>全省在建线路</t>
  </si>
  <si>
    <t>起重设备</t>
  </si>
  <si>
    <t xml:space="preserve">     危大工程</t>
  </si>
  <si>
    <t>地区</t>
  </si>
  <si>
    <t>线路编号</t>
  </si>
  <si>
    <t>线路全称</t>
  </si>
  <si>
    <t>建设单位及联系人、联系方式（手机）</t>
  </si>
  <si>
    <t>主要参建施工单位及联系人、联系方式（手机）</t>
  </si>
  <si>
    <t>线路所跨市或区</t>
  </si>
  <si>
    <t>工程造价（亿元）</t>
  </si>
  <si>
    <t>线路规模</t>
  </si>
  <si>
    <t>超过一定规模的危大工程情况</t>
  </si>
  <si>
    <t>车站施工进展情况（座）</t>
  </si>
  <si>
    <t>区间施工进展情况</t>
  </si>
  <si>
    <t>起重设备统计情况</t>
  </si>
  <si>
    <t>重大风险源（个）</t>
  </si>
  <si>
    <t>备注</t>
  </si>
  <si>
    <t>标段/分部（个）</t>
  </si>
  <si>
    <t>工区（个）</t>
  </si>
  <si>
    <t>车站（座）</t>
  </si>
  <si>
    <t>盾构区间（个）</t>
  </si>
  <si>
    <t>暗挖区间（个）</t>
  </si>
  <si>
    <t>高架区间（个）</t>
  </si>
  <si>
    <t>深基坑（个）</t>
  </si>
  <si>
    <t>高支模（个）</t>
  </si>
  <si>
    <t>吊装工程（个）</t>
  </si>
  <si>
    <t>暗挖（个）</t>
  </si>
  <si>
    <t>其他（除表中所列4种危大工程外，现场所涉及的其他危大工程）</t>
  </si>
  <si>
    <t>围护结构施工</t>
  </si>
  <si>
    <t>土方开挖及主体施工</t>
  </si>
  <si>
    <t>盾构区间施工（个）</t>
  </si>
  <si>
    <t>盾构机数量（台）</t>
  </si>
  <si>
    <t>爆破工点数量（个）</t>
  </si>
  <si>
    <t>高架工点（个）</t>
  </si>
  <si>
    <t>龙门吊（台）</t>
  </si>
  <si>
    <t>塔吊（台）</t>
  </si>
  <si>
    <t>履带吊车（台）</t>
  </si>
  <si>
    <t>集团/总部</t>
  </si>
  <si>
    <t>12</t>
  </si>
  <si>
    <t>**市轨道交通**号线及同步实施工程</t>
  </si>
  <si>
    <t>**地铁集团公司  联系人**手机**</t>
  </si>
  <si>
    <t>****有限公司联系人**   手机**</t>
  </si>
  <si>
    <t>承担**、**、**县（市、区）*大组团间的交通联系</t>
  </si>
  <si>
    <t>/</t>
  </si>
  <si>
    <t>集团7个/总部12个</t>
  </si>
  <si>
    <t>深圳市（地、市）新建轨道交通线路静态、动态信息统计表</t>
  </si>
  <si>
    <t>深圳市在建线路共：</t>
  </si>
  <si>
    <t>盾构机</t>
  </si>
  <si>
    <t>建设单位及联系人</t>
  </si>
  <si>
    <t>主要参建施工单位</t>
  </si>
  <si>
    <t>线路的设计指标</t>
  </si>
  <si>
    <t>线路各标段或工区的组成情况</t>
  </si>
  <si>
    <t>特种设备统计情况</t>
  </si>
  <si>
    <r>
      <rPr>
        <sz val="10"/>
        <color theme="1"/>
        <rFont val="等线"/>
        <charset val="134"/>
        <scheme val="minor"/>
      </rPr>
      <t>线路总长</t>
    </r>
    <r>
      <rPr>
        <sz val="8"/>
        <color theme="1"/>
        <rFont val="等线"/>
        <charset val="134"/>
        <scheme val="minor"/>
      </rPr>
      <t>（km）</t>
    </r>
  </si>
  <si>
    <t>敷设方式</t>
  </si>
  <si>
    <t>盾构区间</t>
  </si>
  <si>
    <t>暗挖区间</t>
  </si>
  <si>
    <t>高架区间</t>
  </si>
  <si>
    <t>深基坑</t>
  </si>
  <si>
    <t>高支模</t>
  </si>
  <si>
    <t>吊装工程</t>
  </si>
  <si>
    <t>暗挖</t>
  </si>
  <si>
    <t>盾构区间施工</t>
  </si>
  <si>
    <t>盾构机数量</t>
  </si>
  <si>
    <t>爆破工点数量</t>
  </si>
  <si>
    <t>高架工点</t>
  </si>
  <si>
    <t>龙门吊</t>
  </si>
  <si>
    <t>塔吊</t>
  </si>
  <si>
    <t>履带吊车</t>
  </si>
  <si>
    <t>**</t>
  </si>
  <si>
    <t>深圳市轨道交通***号线及同步实施工程</t>
  </si>
  <si>
    <t>深圳地铁集团有限公司</t>
  </si>
  <si>
    <t>****有限公司</t>
  </si>
  <si>
    <t>承担**、**、**区之间的交通联系</t>
  </si>
  <si>
    <t>全线采用地下线路敷</t>
  </si>
  <si>
    <t>共八个项目经理部（分别为第一项目经理部-第八项目经理部）</t>
  </si>
  <si>
    <t>13-2</t>
  </si>
  <si>
    <t>17</t>
  </si>
  <si>
    <t>18</t>
  </si>
  <si>
    <t>22</t>
  </si>
  <si>
    <t>11</t>
  </si>
  <si>
    <t>佛山市（地、市）新建轨道交通线路静态、动态信息统计表</t>
  </si>
  <si>
    <t>佛山市在建线路共：</t>
  </si>
  <si>
    <t>佛山市轨道交通**号线及同步实施工程</t>
  </si>
  <si>
    <t>佛山市铁路投资建设集团有限公司</t>
  </si>
  <si>
    <t>东莞市（地、市）新建轨道交通线路静态、动态信息统计表</t>
  </si>
  <si>
    <t>东莞市在建线路共：</t>
  </si>
  <si>
    <t>东莞市轨道交通**号线及同步实施工程</t>
  </si>
  <si>
    <t xml:space="preserve">   东莞*****</t>
  </si>
  <si>
    <t>附件2</t>
  </si>
  <si>
    <t>**市轨道交通**号线及同步实施工程各标段静态、动态信息统计表（填写范例及说明）</t>
  </si>
  <si>
    <t>统计日期：</t>
  </si>
  <si>
    <t>线路</t>
  </si>
  <si>
    <t>标段或工区编号</t>
  </si>
  <si>
    <t>标段或工区名称</t>
  </si>
  <si>
    <t>标段或工区组成</t>
  </si>
  <si>
    <t>项目部地址</t>
  </si>
  <si>
    <t>主要参建单位（含建设单位、施工单位、监理单位、勘察单位、设计单位名称）及项目负责人及联系方式（包括业主负责人、项目经理、监理总监等）</t>
  </si>
  <si>
    <t>车站工程概况</t>
  </si>
  <si>
    <t>盾构区间工程概况</t>
  </si>
  <si>
    <t>目前主要施工进度</t>
  </si>
  <si>
    <t>目前主要施工风险点</t>
  </si>
  <si>
    <t>目前存在的危大工程情况</t>
  </si>
  <si>
    <t>目前起重设备统计情况</t>
  </si>
  <si>
    <t>其他情况（如主要管理人员变更情况、发生质量安全事故情况等）</t>
  </si>
  <si>
    <t>车站名称</t>
  </si>
  <si>
    <t>工地具体位置</t>
  </si>
  <si>
    <t>施工工法</t>
  </si>
  <si>
    <t>地质情况</t>
  </si>
  <si>
    <t>区间名称</t>
  </si>
  <si>
    <t>区间长度（m）</t>
  </si>
  <si>
    <t>盾构机类型</t>
  </si>
  <si>
    <t>车站进度</t>
  </si>
  <si>
    <t>区间进度</t>
  </si>
  <si>
    <t>车站</t>
  </si>
  <si>
    <t>区间</t>
  </si>
  <si>
    <t>12-1</t>
  </si>
  <si>
    <t>第*项目经理部</t>
  </si>
  <si>
    <t>含*站、*区间及*个出入线段</t>
  </si>
  <si>
    <t xml:space="preserve">建设单位：**地铁集团公司 业主代表：                             施工单位：****有限公司   项目经理：                             监理单位： ****公司      总监或总代：                      勘察单位：****公司       设计单位：****公司 </t>
  </si>
  <si>
    <t>***站</t>
  </si>
  <si>
    <t>明挖顺作法+盖挖法</t>
  </si>
  <si>
    <t>基底位于强风化粉砂岩</t>
  </si>
  <si>
    <t>浔峰岗站～里横路站区间</t>
  </si>
  <si>
    <t>517</t>
  </si>
  <si>
    <t>φ6660mm复合式土压平衡盾构</t>
  </si>
  <si>
    <t>穿越强风化粉砂岩、中风化粉砂岩</t>
  </si>
  <si>
    <t>基坑开挖和主体施工，开未完成75%，底板完成18段、中板完成12段、顶完成3段。</t>
  </si>
  <si>
    <t>开挖准备工作，盾构始发井已完成，盾构机已进场，盾构机*台。</t>
  </si>
  <si>
    <t>1、车站部分盖挖施工风险；2、周边重要建筑物，**人民医距离车站3.41～18m；地上10层框架结构，-2.7m半层地下室。</t>
  </si>
  <si>
    <t>1、盾构穿越岩溶地层；2、区间穿越泌冲断裂；3、区间隧道下穿典型上软下硬地层。</t>
  </si>
  <si>
    <t>例：深基坑*个，高大支模*个，盾构吊装最大构件重约110t，盾构始发及掘进施工，爆破工点*个</t>
  </si>
  <si>
    <t>共有塔吊3台（其中130t、70t履带吊各1台、25t汽车吊1台)、龙门吊2台（10/50t)。</t>
  </si>
  <si>
    <t>项目经理，总工均到位履职且无变更</t>
  </si>
  <si>
    <t>前期工作、土建工程、车站设备安装与装修工程、公共区装修工程、人防防护工程、装饰装修工程、相关市政接驳工程</t>
  </si>
  <si>
    <t>****标段或工区风险源、危大工程及特种设备动态信息统计表</t>
  </si>
  <si>
    <t>标段/分部/工区</t>
  </si>
  <si>
    <t>项目地址</t>
  </si>
  <si>
    <t>包含风险源描述</t>
  </si>
  <si>
    <t>采取措施前风险级别</t>
  </si>
  <si>
    <t>风险管控措施</t>
  </si>
  <si>
    <r>
      <rPr>
        <sz val="12"/>
        <rFont val="宋体"/>
        <charset val="134"/>
      </rPr>
      <t>当前风险源情况（对应</t>
    </r>
    <r>
      <rPr>
        <sz val="12"/>
        <rFont val="Wingdings 2"/>
        <charset val="2"/>
      </rPr>
      <t>£</t>
    </r>
    <r>
      <rPr>
        <sz val="11"/>
        <color theme="1"/>
        <rFont val="等线"/>
        <charset val="134"/>
        <scheme val="minor"/>
      </rPr>
      <t>内打</t>
    </r>
    <r>
      <rPr>
        <sz val="12"/>
        <rFont val="Arial"/>
        <charset val="134"/>
      </rPr>
      <t>√</t>
    </r>
    <r>
      <rPr>
        <sz val="11"/>
        <color theme="1"/>
        <rFont val="等线"/>
        <charset val="134"/>
        <scheme val="minor"/>
      </rPr>
      <t>）</t>
    </r>
  </si>
  <si>
    <t>特种机械设备及特种设备</t>
  </si>
  <si>
    <t>风险源内容</t>
  </si>
  <si>
    <r>
      <rPr>
        <sz val="12"/>
        <rFont val="Wingdings 2"/>
        <charset val="2"/>
      </rPr>
      <t>£</t>
    </r>
    <r>
      <rPr>
        <sz val="11"/>
        <color theme="1"/>
        <rFont val="等线"/>
        <charset val="134"/>
        <scheme val="minor"/>
      </rPr>
      <t>未开始；</t>
    </r>
    <r>
      <rPr>
        <sz val="12"/>
        <rFont val="Wingdings 2"/>
        <charset val="2"/>
      </rPr>
      <t>£</t>
    </r>
    <r>
      <rPr>
        <sz val="11"/>
        <color theme="1"/>
        <rFont val="等线"/>
        <charset val="134"/>
        <scheme val="minor"/>
      </rPr>
      <t>正在进行；</t>
    </r>
    <r>
      <rPr>
        <sz val="12"/>
        <rFont val="Wingdings 2"/>
        <charset val="2"/>
      </rPr>
      <t>£</t>
    </r>
    <r>
      <rPr>
        <sz val="11"/>
        <color theme="1"/>
        <rFont val="等线"/>
        <charset val="134"/>
        <scheme val="minor"/>
      </rPr>
      <t>已完成</t>
    </r>
  </si>
  <si>
    <t>设备名称及型号规格</t>
  </si>
  <si>
    <t>设备数量</t>
  </si>
  <si>
    <r>
      <rPr>
        <sz val="12"/>
        <rFont val="Wingdings 2"/>
        <charset val="2"/>
      </rPr>
      <t>£</t>
    </r>
    <r>
      <rPr>
        <sz val="12"/>
        <rFont val="宋体"/>
        <charset val="134"/>
      </rPr>
      <t>未开始；</t>
    </r>
    <r>
      <rPr>
        <sz val="12"/>
        <rFont val="Wingdings 2"/>
        <charset val="2"/>
      </rPr>
      <t>£</t>
    </r>
    <r>
      <rPr>
        <sz val="12"/>
        <rFont val="宋体"/>
        <charset val="134"/>
      </rPr>
      <t>正在进行；</t>
    </r>
    <r>
      <rPr>
        <sz val="12"/>
        <rFont val="Wingdings 2"/>
        <charset val="2"/>
      </rPr>
      <t>£</t>
    </r>
    <r>
      <rPr>
        <sz val="12"/>
        <rFont val="宋体"/>
        <charset val="134"/>
      </rPr>
      <t>已完成</t>
    </r>
  </si>
  <si>
    <t>风险源共计（）个，其中未开始（）个、正在进行（）个、已完成（）个</t>
  </si>
  <si>
    <t>特种机械设备及特种设备共计（）台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</si>
</sst>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9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sz val="12"/>
      <name val="Wingdings 2"/>
      <charset val="2"/>
    </font>
    <font>
      <sz val="16"/>
      <color theme="1"/>
      <name val="黑体"/>
      <charset val="134"/>
    </font>
    <font>
      <sz val="11"/>
      <name val="等线"/>
      <charset val="134"/>
      <scheme val="minor"/>
    </font>
    <font>
      <sz val="24"/>
      <color theme="1"/>
      <name val="黑体"/>
      <charset val="134"/>
    </font>
    <font>
      <sz val="11"/>
      <color theme="0"/>
      <name val="等线"/>
      <charset val="134"/>
      <scheme val="minor"/>
    </font>
    <font>
      <b/>
      <sz val="12"/>
      <name val="等线"/>
      <charset val="134"/>
      <scheme val="minor"/>
    </font>
    <font>
      <u/>
      <sz val="11"/>
      <color theme="1"/>
      <name val="宋体"/>
      <charset val="134"/>
    </font>
    <font>
      <sz val="9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name val="等线"/>
      <charset val="134"/>
      <scheme val="minor"/>
    </font>
    <font>
      <sz val="22"/>
      <color theme="1"/>
      <name val="黑体"/>
      <charset val="134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Arial"/>
      <charset val="134"/>
    </font>
    <font>
      <sz val="8"/>
      <color theme="1"/>
      <name val="等线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3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8" fillId="20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8" fillId="33" borderId="0" applyNumberFormat="false" applyBorder="false" applyAlignment="false" applyProtection="false">
      <alignment vertical="center"/>
    </xf>
    <xf numFmtId="0" fontId="22" fillId="0" borderId="3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6" fillId="0" borderId="2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2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30" fillId="0" borderId="28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33" fillId="29" borderId="33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9" fillId="34" borderId="0" applyNumberFormat="false" applyBorder="false" applyAlignment="false" applyProtection="false">
      <alignment vertical="center"/>
    </xf>
    <xf numFmtId="0" fontId="34" fillId="35" borderId="33" applyNumberFormat="false" applyAlignment="false" applyProtection="false">
      <alignment vertical="center"/>
    </xf>
    <xf numFmtId="0" fontId="31" fillId="29" borderId="32" applyNumberFormat="false" applyAlignment="false" applyProtection="false">
      <alignment vertical="center"/>
    </xf>
    <xf numFmtId="0" fontId="35" fillId="36" borderId="34" applyNumberFormat="false" applyAlignment="false" applyProtection="false">
      <alignment vertical="center"/>
    </xf>
    <xf numFmtId="0" fontId="36" fillId="0" borderId="35" applyNumberFormat="false" applyFill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0" fillId="23" borderId="31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9" fillId="1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</cellStyleXfs>
  <cellXfs count="166">
    <xf numFmtId="0" fontId="0" fillId="0" borderId="0" xfId="0"/>
    <xf numFmtId="0" fontId="1" fillId="0" borderId="0" xfId="46" applyFill="true">
      <alignment vertical="center"/>
    </xf>
    <xf numFmtId="0" fontId="1" fillId="0" borderId="0" xfId="46" applyFill="true" applyAlignment="true">
      <alignment vertical="center" wrapText="true"/>
    </xf>
    <xf numFmtId="0" fontId="1" fillId="0" borderId="0" xfId="46">
      <alignment vertical="center"/>
    </xf>
    <xf numFmtId="0" fontId="1" fillId="0" borderId="0" xfId="46" applyAlignment="true">
      <alignment horizontal="center" vertical="center"/>
    </xf>
    <xf numFmtId="0" fontId="2" fillId="0" borderId="0" xfId="46" applyFont="true" applyAlignment="true">
      <alignment horizontal="center" vertical="center"/>
    </xf>
    <xf numFmtId="0" fontId="1" fillId="0" borderId="1" xfId="46" applyFill="true" applyBorder="true" applyAlignment="true">
      <alignment vertical="center"/>
    </xf>
    <xf numFmtId="0" fontId="1" fillId="0" borderId="2" xfId="46" applyFill="true" applyBorder="true" applyAlignment="true">
      <alignment horizontal="center" vertical="center"/>
    </xf>
    <xf numFmtId="0" fontId="0" fillId="0" borderId="1" xfId="0" applyFill="true" applyBorder="true" applyAlignment="true">
      <alignment vertical="center"/>
    </xf>
    <xf numFmtId="0" fontId="1" fillId="0" borderId="1" xfId="46" applyFill="true" applyBorder="true" applyAlignment="true">
      <alignment horizontal="center" vertical="center"/>
    </xf>
    <xf numFmtId="0" fontId="1" fillId="0" borderId="3" xfId="46" applyFill="true" applyBorder="true" applyAlignment="true">
      <alignment horizontal="center" vertical="center"/>
    </xf>
    <xf numFmtId="0" fontId="0" fillId="0" borderId="4" xfId="0" applyFill="true" applyBorder="true" applyAlignment="true">
      <alignment horizontal="center" vertical="center"/>
    </xf>
    <xf numFmtId="0" fontId="0" fillId="0" borderId="5" xfId="0" applyFill="true" applyBorder="true" applyAlignment="true">
      <alignment horizontal="center" vertical="center"/>
    </xf>
    <xf numFmtId="0" fontId="1" fillId="0" borderId="4" xfId="46" applyFill="true" applyBorder="true" applyAlignment="true">
      <alignment horizontal="center" vertical="center"/>
    </xf>
    <xf numFmtId="0" fontId="1" fillId="0" borderId="5" xfId="46" applyFill="true" applyBorder="true" applyAlignment="true">
      <alignment horizontal="center" vertical="center"/>
    </xf>
    <xf numFmtId="0" fontId="1" fillId="0" borderId="6" xfId="46" applyFill="true" applyBorder="true" applyAlignment="true">
      <alignment horizontal="center" vertical="center"/>
    </xf>
    <xf numFmtId="0" fontId="3" fillId="0" borderId="7" xfId="46" applyFont="true" applyFill="true" applyBorder="true" applyAlignment="true">
      <alignment vertical="center" wrapText="true"/>
    </xf>
    <xf numFmtId="0" fontId="3" fillId="0" borderId="8" xfId="46" applyFont="true" applyFill="true" applyBorder="true" applyAlignment="true">
      <alignment vertical="center" wrapText="true"/>
    </xf>
    <xf numFmtId="0" fontId="3" fillId="0" borderId="9" xfId="46" applyFont="true" applyFill="true" applyBorder="true" applyAlignment="true">
      <alignment vertical="center" wrapText="true"/>
    </xf>
    <xf numFmtId="0" fontId="3" fillId="0" borderId="8" xfId="46" applyFont="true" applyFill="true" applyBorder="true" applyAlignment="true">
      <alignment horizontal="left" vertical="center" wrapText="true"/>
    </xf>
    <xf numFmtId="0" fontId="1" fillId="0" borderId="10" xfId="46" applyFill="true" applyBorder="true">
      <alignment vertical="center"/>
    </xf>
    <xf numFmtId="0" fontId="1" fillId="0" borderId="3" xfId="46" applyFill="true" applyBorder="true" applyAlignment="true">
      <alignment horizontal="center" vertical="center" wrapText="true"/>
    </xf>
    <xf numFmtId="0" fontId="1" fillId="0" borderId="10" xfId="46" applyFill="true" applyBorder="true" applyAlignment="true">
      <alignment horizontal="center" vertical="center"/>
    </xf>
    <xf numFmtId="0" fontId="1" fillId="0" borderId="5" xfId="46" applyFill="true" applyBorder="true" applyAlignment="true">
      <alignment horizontal="center" vertical="center" wrapText="true"/>
    </xf>
    <xf numFmtId="0" fontId="1" fillId="0" borderId="1" xfId="46" applyFill="true" applyBorder="true">
      <alignment vertical="center"/>
    </xf>
    <xf numFmtId="0" fontId="1" fillId="0" borderId="3" xfId="46" applyFill="true" applyBorder="true">
      <alignment vertical="center"/>
    </xf>
    <xf numFmtId="0" fontId="3" fillId="0" borderId="9" xfId="46" applyFont="true" applyFill="true" applyBorder="true" applyAlignment="true">
      <alignment horizontal="left" vertical="center" wrapText="true"/>
    </xf>
    <xf numFmtId="0" fontId="1" fillId="0" borderId="11" xfId="46" applyFont="true" applyFill="true" applyBorder="true" applyAlignment="true">
      <alignment horizontal="center" vertical="center"/>
    </xf>
    <xf numFmtId="0" fontId="1" fillId="0" borderId="12" xfId="46" applyFill="true" applyBorder="true" applyAlignment="true">
      <alignment horizontal="center" vertical="center"/>
    </xf>
    <xf numFmtId="0" fontId="0" fillId="0" borderId="13" xfId="0" applyFill="true" applyBorder="true"/>
    <xf numFmtId="0" fontId="4" fillId="0" borderId="11" xfId="46" applyFont="true" applyFill="true" applyBorder="true">
      <alignment vertical="center"/>
    </xf>
    <xf numFmtId="0" fontId="1" fillId="0" borderId="14" xfId="46" applyFill="true" applyBorder="true" applyAlignment="true">
      <alignment horizontal="center" vertical="center"/>
    </xf>
    <xf numFmtId="0" fontId="1" fillId="0" borderId="15" xfId="46" applyFill="true" applyBorder="true" applyAlignment="true">
      <alignment horizontal="center" vertical="center"/>
    </xf>
    <xf numFmtId="0" fontId="4" fillId="0" borderId="1" xfId="46" applyFont="true" applyFill="true" applyBorder="true">
      <alignment vertical="center"/>
    </xf>
    <xf numFmtId="0" fontId="1" fillId="0" borderId="15" xfId="46" applyFill="true" applyBorder="true">
      <alignment vertical="center"/>
    </xf>
    <xf numFmtId="0" fontId="4" fillId="0" borderId="3" xfId="46" applyFont="true" applyFill="true" applyBorder="true">
      <alignment vertical="center"/>
    </xf>
    <xf numFmtId="0" fontId="1" fillId="0" borderId="16" xfId="46" applyFill="true" applyBorder="true" applyAlignment="true">
      <alignment horizontal="center" vertical="center"/>
    </xf>
    <xf numFmtId="0" fontId="1" fillId="0" borderId="17" xfId="46" applyFill="true" applyBorder="true">
      <alignment vertical="center"/>
    </xf>
    <xf numFmtId="0" fontId="3" fillId="0" borderId="18" xfId="46" applyFont="true" applyFill="true" applyBorder="true" applyAlignment="true">
      <alignment horizontal="left" vertical="center" wrapText="true"/>
    </xf>
    <xf numFmtId="0" fontId="0" fillId="0" borderId="14" xfId="0" applyFill="true" applyBorder="true"/>
    <xf numFmtId="0" fontId="1" fillId="0" borderId="14" xfId="46" applyBorder="true" applyAlignment="true">
      <alignment horizontal="center" vertical="center"/>
    </xf>
    <xf numFmtId="0" fontId="1" fillId="0" borderId="16" xfId="46" applyFill="true" applyBorder="true" applyAlignment="true">
      <alignment horizontal="center" vertical="center" wrapText="true"/>
    </xf>
    <xf numFmtId="0" fontId="5" fillId="0" borderId="0" xfId="0" applyFont="true" applyAlignment="true">
      <alignment horizontal="center"/>
    </xf>
    <xf numFmtId="0" fontId="0" fillId="0" borderId="0" xfId="0" applyAlignment="true"/>
    <xf numFmtId="0" fontId="0" fillId="2" borderId="1" xfId="0" applyFill="true" applyBorder="true" applyAlignment="true">
      <alignment horizontal="center" vertical="center"/>
    </xf>
    <xf numFmtId="0" fontId="0" fillId="2" borderId="3" xfId="0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 wrapText="true"/>
    </xf>
    <xf numFmtId="0" fontId="0" fillId="0" borderId="1" xfId="0" applyBorder="true" applyAlignment="true"/>
    <xf numFmtId="0" fontId="0" fillId="2" borderId="5" xfId="0" applyFill="true" applyBorder="true" applyAlignment="true">
      <alignment horizontal="center" vertical="center"/>
    </xf>
    <xf numFmtId="0" fontId="0" fillId="0" borderId="1" xfId="0" applyBorder="true" applyAlignment="true">
      <alignment wrapText="true"/>
    </xf>
    <xf numFmtId="0" fontId="0" fillId="0" borderId="0" xfId="0" applyAlignment="true">
      <alignment horizontal="center"/>
    </xf>
    <xf numFmtId="0" fontId="0" fillId="0" borderId="4" xfId="0" applyBorder="true" applyAlignment="true">
      <alignment horizontal="center" vertical="center" wrapText="true"/>
    </xf>
    <xf numFmtId="0" fontId="0" fillId="0" borderId="19" xfId="0" applyBorder="true" applyAlignment="true">
      <alignment horizontal="center" vertical="center" wrapText="true"/>
    </xf>
    <xf numFmtId="49" fontId="0" fillId="0" borderId="4" xfId="0" applyNumberFormat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 wrapText="true"/>
    </xf>
    <xf numFmtId="0" fontId="0" fillId="0" borderId="20" xfId="0" applyBorder="true" applyAlignment="true">
      <alignment horizontal="center" vertical="center" wrapText="true"/>
    </xf>
    <xf numFmtId="49" fontId="0" fillId="0" borderId="5" xfId="0" applyNumberFormat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21" xfId="0" applyBorder="true" applyAlignment="true">
      <alignment horizontal="center" vertical="center" wrapText="true"/>
    </xf>
    <xf numFmtId="49" fontId="0" fillId="0" borderId="3" xfId="0" applyNumberFormat="true" applyBorder="true" applyAlignment="true">
      <alignment horizontal="center" vertical="center" wrapText="true"/>
    </xf>
    <xf numFmtId="49" fontId="0" fillId="0" borderId="4" xfId="0" applyNumberFormat="true" applyBorder="true" applyAlignment="true">
      <alignment horizontal="left" vertical="center" wrapText="true"/>
    </xf>
    <xf numFmtId="0" fontId="0" fillId="0" borderId="4" xfId="0" applyBorder="true" applyAlignment="true">
      <alignment horizontal="left" vertical="center" wrapText="true"/>
    </xf>
    <xf numFmtId="49" fontId="0" fillId="0" borderId="5" xfId="0" applyNumberFormat="true" applyBorder="true" applyAlignment="true">
      <alignment horizontal="left" vertical="center" wrapText="true"/>
    </xf>
    <xf numFmtId="0" fontId="0" fillId="0" borderId="5" xfId="0" applyBorder="true" applyAlignment="true">
      <alignment horizontal="left" vertical="center" wrapText="true"/>
    </xf>
    <xf numFmtId="49" fontId="0" fillId="0" borderId="3" xfId="0" applyNumberFormat="true" applyBorder="true" applyAlignment="true">
      <alignment horizontal="left" vertical="center" wrapText="true"/>
    </xf>
    <xf numFmtId="0" fontId="0" fillId="3" borderId="2" xfId="0" applyFill="true" applyBorder="true" applyAlignment="true">
      <alignment horizontal="center" vertical="center"/>
    </xf>
    <xf numFmtId="0" fontId="0" fillId="3" borderId="10" xfId="0" applyFill="true" applyBorder="true" applyAlignment="true">
      <alignment horizontal="center" vertical="center"/>
    </xf>
    <xf numFmtId="0" fontId="0" fillId="3" borderId="11" xfId="0" applyFill="true" applyBorder="true" applyAlignment="true">
      <alignment horizontal="center" vertical="center"/>
    </xf>
    <xf numFmtId="49" fontId="0" fillId="0" borderId="1" xfId="0" applyNumberFormat="true" applyBorder="true" applyAlignment="true">
      <alignment horizontal="left" vertical="center" wrapText="true"/>
    </xf>
    <xf numFmtId="0" fontId="0" fillId="0" borderId="1" xfId="0" applyBorder="true" applyAlignment="true">
      <alignment horizontal="center" vertical="center" wrapText="true"/>
    </xf>
    <xf numFmtId="0" fontId="0" fillId="2" borderId="2" xfId="0" applyFill="true" applyBorder="true" applyAlignment="true">
      <alignment horizontal="center" vertical="center" wrapText="true"/>
    </xf>
    <xf numFmtId="0" fontId="0" fillId="2" borderId="11" xfId="0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/>
    </xf>
    <xf numFmtId="0" fontId="0" fillId="0" borderId="5" xfId="0" applyBorder="true"/>
    <xf numFmtId="0" fontId="7" fillId="0" borderId="0" xfId="0" applyFont="true" applyAlignment="true">
      <alignment horizontal="center"/>
    </xf>
    <xf numFmtId="0" fontId="8" fillId="0" borderId="0" xfId="0" applyFont="true" applyFill="true"/>
    <xf numFmtId="0" fontId="9" fillId="4" borderId="0" xfId="0" applyFont="true" applyFill="true" applyAlignment="true">
      <alignment horizontal="right"/>
    </xf>
    <xf numFmtId="0" fontId="8" fillId="4" borderId="0" xfId="0" applyFont="true" applyFill="true" applyAlignment="true"/>
    <xf numFmtId="0" fontId="8" fillId="4" borderId="0" xfId="0" applyFont="true" applyFill="true"/>
    <xf numFmtId="0" fontId="0" fillId="5" borderId="1" xfId="0" applyFill="true" applyBorder="true" applyAlignment="true">
      <alignment horizontal="center" vertical="center" wrapText="true"/>
    </xf>
    <xf numFmtId="0" fontId="0" fillId="0" borderId="22" xfId="0" applyBorder="true" applyAlignment="true">
      <alignment horizontal="center" vertical="center"/>
    </xf>
    <xf numFmtId="49" fontId="10" fillId="0" borderId="19" xfId="0" applyNumberFormat="true" applyFont="true" applyBorder="true" applyAlignment="true">
      <alignment horizontal="left" vertical="center" wrapText="true"/>
    </xf>
    <xf numFmtId="49" fontId="11" fillId="0" borderId="1" xfId="0" applyNumberFormat="true" applyFont="true" applyBorder="true" applyAlignment="true">
      <alignment horizontal="center" vertical="center"/>
    </xf>
    <xf numFmtId="0" fontId="0" fillId="0" borderId="1" xfId="0" applyBorder="true"/>
    <xf numFmtId="49" fontId="0" fillId="0" borderId="1" xfId="0" applyNumberFormat="true" applyBorder="true" applyAlignment="true">
      <alignment horizontal="center" vertical="center"/>
    </xf>
    <xf numFmtId="0" fontId="0" fillId="0" borderId="23" xfId="0" applyBorder="true" applyAlignment="true">
      <alignment horizontal="center" vertical="center"/>
    </xf>
    <xf numFmtId="0" fontId="0" fillId="0" borderId="1" xfId="0" applyNumberFormat="true" applyBorder="true" applyAlignment="true">
      <alignment horizontal="center" vertical="center"/>
    </xf>
    <xf numFmtId="49" fontId="9" fillId="4" borderId="24" xfId="0" applyNumberFormat="true" applyFont="true" applyFill="true" applyBorder="true" applyAlignment="true">
      <alignment horizontal="right"/>
    </xf>
    <xf numFmtId="49" fontId="9" fillId="4" borderId="24" xfId="0" applyNumberFormat="true" applyFont="true" applyFill="true" applyBorder="true"/>
    <xf numFmtId="0" fontId="9" fillId="4" borderId="0" xfId="0" applyFont="true" applyFill="true"/>
    <xf numFmtId="0" fontId="0" fillId="5" borderId="25" xfId="0" applyFill="true" applyBorder="true" applyAlignment="true">
      <alignment horizontal="center" vertical="center" wrapText="true"/>
    </xf>
    <xf numFmtId="0" fontId="0" fillId="5" borderId="21" xfId="0" applyFill="true" applyBorder="true" applyAlignment="true">
      <alignment horizontal="center" vertical="center" wrapText="true"/>
    </xf>
    <xf numFmtId="0" fontId="0" fillId="5" borderId="26" xfId="0" applyFill="true" applyBorder="true" applyAlignment="true">
      <alignment horizontal="center" vertical="center" wrapText="true"/>
    </xf>
    <xf numFmtId="0" fontId="0" fillId="5" borderId="20" xfId="0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left" vertical="center" wrapText="true"/>
    </xf>
    <xf numFmtId="0" fontId="0" fillId="0" borderId="2" xfId="0" applyBorder="true" applyAlignment="true"/>
    <xf numFmtId="0" fontId="0" fillId="0" borderId="11" xfId="0" applyBorder="true" applyAlignment="true"/>
    <xf numFmtId="0" fontId="9" fillId="4" borderId="24" xfId="0" applyFont="true" applyFill="true" applyBorder="true"/>
    <xf numFmtId="0" fontId="0" fillId="5" borderId="27" xfId="0" applyFill="true" applyBorder="true" applyAlignment="true">
      <alignment horizontal="center" vertical="center"/>
    </xf>
    <xf numFmtId="0" fontId="0" fillId="5" borderId="26" xfId="0" applyFill="true" applyBorder="true" applyAlignment="true">
      <alignment horizontal="center" vertical="center"/>
    </xf>
    <xf numFmtId="0" fontId="0" fillId="5" borderId="24" xfId="0" applyFill="true" applyBorder="true" applyAlignment="true">
      <alignment horizontal="center" vertical="center"/>
    </xf>
    <xf numFmtId="0" fontId="12" fillId="5" borderId="2" xfId="0" applyFont="true" applyFill="true" applyBorder="true" applyAlignment="true">
      <alignment horizontal="center" vertical="center" wrapText="true"/>
    </xf>
    <xf numFmtId="0" fontId="12" fillId="5" borderId="1" xfId="0" applyFont="true" applyFill="true" applyBorder="true" applyAlignment="true">
      <alignment horizontal="center" vertical="center" wrapText="true"/>
    </xf>
    <xf numFmtId="0" fontId="13" fillId="0" borderId="2" xfId="0" applyFont="true" applyBorder="true" applyAlignment="true">
      <alignment horizontal="left" vertical="center" wrapText="true"/>
    </xf>
    <xf numFmtId="0" fontId="0" fillId="0" borderId="10" xfId="0" applyBorder="true" applyAlignment="true">
      <alignment horizontal="left" vertical="center"/>
    </xf>
    <xf numFmtId="0" fontId="0" fillId="0" borderId="2" xfId="0" applyBorder="true" applyAlignment="true">
      <alignment horizontal="center" vertical="center"/>
    </xf>
    <xf numFmtId="0" fontId="0" fillId="0" borderId="10" xfId="0" applyBorder="true" applyAlignment="true"/>
    <xf numFmtId="0" fontId="0" fillId="0" borderId="5" xfId="0" applyBorder="true" applyAlignment="true">
      <alignment horizontal="center" vertical="center"/>
    </xf>
    <xf numFmtId="0" fontId="6" fillId="4" borderId="0" xfId="0" applyFont="true" applyFill="true"/>
    <xf numFmtId="0" fontId="9" fillId="4" borderId="0" xfId="0" applyFont="true" applyFill="true" applyAlignment="true"/>
    <xf numFmtId="0" fontId="0" fillId="0" borderId="1" xfId="0" applyBorder="true" applyAlignment="true">
      <alignment horizontal="center"/>
    </xf>
    <xf numFmtId="0" fontId="14" fillId="4" borderId="0" xfId="0" applyFont="true" applyFill="true"/>
    <xf numFmtId="0" fontId="14" fillId="4" borderId="0" xfId="0" applyFont="true" applyFill="true" applyBorder="true"/>
    <xf numFmtId="0" fontId="6" fillId="0" borderId="0" xfId="0" applyFont="true"/>
    <xf numFmtId="0" fontId="0" fillId="4" borderId="0" xfId="0" applyFill="true"/>
    <xf numFmtId="0" fontId="7" fillId="4" borderId="0" xfId="0" applyFont="true" applyFill="true" applyAlignment="true">
      <alignment horizontal="center"/>
    </xf>
    <xf numFmtId="0" fontId="0" fillId="6" borderId="1" xfId="0" applyFill="true" applyBorder="true" applyAlignment="true">
      <alignment horizontal="center" vertical="center"/>
    </xf>
    <xf numFmtId="0" fontId="0" fillId="6" borderId="11" xfId="0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20" xfId="0" applyBorder="true" applyAlignment="true">
      <alignment horizontal="center" vertical="center"/>
    </xf>
    <xf numFmtId="0" fontId="0" fillId="0" borderId="11" xfId="0" applyBorder="true" applyAlignment="true">
      <alignment horizontal="center" vertical="center"/>
    </xf>
    <xf numFmtId="0" fontId="9" fillId="4" borderId="24" xfId="0" applyNumberFormat="true" applyFont="true" applyFill="true" applyBorder="true" applyAlignment="true">
      <alignment horizontal="right"/>
    </xf>
    <xf numFmtId="49" fontId="13" fillId="0" borderId="19" xfId="0" applyNumberFormat="true" applyFont="true" applyBorder="true" applyAlignment="true">
      <alignment horizontal="left" vertical="center" wrapText="true"/>
    </xf>
    <xf numFmtId="0" fontId="0" fillId="5" borderId="2" xfId="0" applyFill="true" applyBorder="true" applyAlignment="true">
      <alignment horizontal="center" vertical="center" wrapText="true"/>
    </xf>
    <xf numFmtId="0" fontId="13" fillId="0" borderId="2" xfId="0" applyFont="true" applyBorder="true" applyAlignment="true">
      <alignment horizontal="center" vertical="center" wrapText="true"/>
    </xf>
    <xf numFmtId="0" fontId="0" fillId="0" borderId="10" xfId="0" applyBorder="true" applyAlignment="true">
      <alignment horizontal="center" vertical="center"/>
    </xf>
    <xf numFmtId="0" fontId="0" fillId="0" borderId="2" xfId="0" applyBorder="true"/>
    <xf numFmtId="0" fontId="9" fillId="4" borderId="0" xfId="0" applyFont="true" applyFill="true" applyBorder="true"/>
    <xf numFmtId="0" fontId="0" fillId="5" borderId="10" xfId="0" applyFill="true" applyBorder="true" applyAlignment="true">
      <alignment horizontal="center" vertical="center" wrapText="true"/>
    </xf>
    <xf numFmtId="0" fontId="0" fillId="5" borderId="11" xfId="0" applyFill="true" applyBorder="true" applyAlignment="true">
      <alignment horizontal="center" vertical="center" wrapText="true"/>
    </xf>
    <xf numFmtId="58" fontId="0" fillId="0" borderId="5" xfId="0" applyNumberFormat="true" applyBorder="true" applyAlignment="true">
      <alignment horizontal="center" vertical="center" wrapText="true"/>
    </xf>
    <xf numFmtId="0" fontId="15" fillId="4" borderId="0" xfId="0" applyFont="true" applyFill="true" applyAlignment="true">
      <alignment horizontal="center"/>
    </xf>
    <xf numFmtId="0" fontId="0" fillId="4" borderId="0" xfId="0" applyFill="true" applyAlignment="true"/>
    <xf numFmtId="0" fontId="16" fillId="4" borderId="0" xfId="0" applyFont="true" applyFill="true" applyAlignment="true">
      <alignment horizontal="right"/>
    </xf>
    <xf numFmtId="0" fontId="16" fillId="4" borderId="0" xfId="0" applyFont="true" applyFill="true" applyAlignment="true"/>
    <xf numFmtId="0" fontId="16" fillId="4" borderId="0" xfId="0" applyFont="true" applyFill="true"/>
    <xf numFmtId="0" fontId="17" fillId="4" borderId="0" xfId="0" applyFont="true" applyFill="true"/>
    <xf numFmtId="0" fontId="0" fillId="4" borderId="1" xfId="0" applyFill="true" applyBorder="true" applyAlignment="true">
      <alignment horizontal="center" vertical="center" wrapText="true"/>
    </xf>
    <xf numFmtId="0" fontId="0" fillId="4" borderId="5" xfId="0" applyFill="true" applyBorder="true" applyAlignment="true">
      <alignment horizontal="center" vertical="center"/>
    </xf>
    <xf numFmtId="49" fontId="0" fillId="4" borderId="5" xfId="0" applyNumberFormat="true" applyFill="true" applyBorder="true" applyAlignment="true">
      <alignment horizontal="center" vertical="center" wrapText="true"/>
    </xf>
    <xf numFmtId="49" fontId="13" fillId="4" borderId="19" xfId="0" applyNumberFormat="true" applyFont="true" applyFill="true" applyBorder="true" applyAlignment="true">
      <alignment horizontal="center" vertical="center" wrapText="true"/>
    </xf>
    <xf numFmtId="0" fontId="0" fillId="4" borderId="1" xfId="0" applyFill="true" applyBorder="true" applyAlignment="true">
      <alignment horizontal="center" vertical="center"/>
    </xf>
    <xf numFmtId="49" fontId="11" fillId="4" borderId="1" xfId="0" applyNumberFormat="true" applyFont="true" applyFill="true" applyBorder="true" applyAlignment="true">
      <alignment horizontal="center" vertical="center"/>
    </xf>
    <xf numFmtId="49" fontId="0" fillId="4" borderId="1" xfId="0" applyNumberFormat="true" applyFill="true" applyBorder="true" applyAlignment="true">
      <alignment horizontal="center" vertical="center"/>
    </xf>
    <xf numFmtId="0" fontId="0" fillId="4" borderId="1" xfId="0" applyNumberFormat="true" applyFill="true" applyBorder="true" applyAlignment="true">
      <alignment horizontal="center" vertical="center"/>
    </xf>
    <xf numFmtId="0" fontId="16" fillId="4" borderId="24" xfId="0" applyFont="true" applyFill="true" applyBorder="true" applyAlignment="true"/>
    <xf numFmtId="0" fontId="16" fillId="4" borderId="24" xfId="0" applyFont="true" applyFill="true" applyBorder="true"/>
    <xf numFmtId="0" fontId="16" fillId="4" borderId="10" xfId="0" applyFont="true" applyFill="true" applyBorder="true"/>
    <xf numFmtId="0" fontId="17" fillId="4" borderId="24" xfId="0" applyFont="true" applyFill="true" applyBorder="true"/>
    <xf numFmtId="0" fontId="0" fillId="4" borderId="25" xfId="0" applyFill="true" applyBorder="true" applyAlignment="true">
      <alignment horizontal="center" vertical="center" wrapText="true"/>
    </xf>
    <xf numFmtId="0" fontId="0" fillId="4" borderId="21" xfId="0" applyFill="true" applyBorder="true" applyAlignment="true">
      <alignment horizontal="center" vertical="center" wrapText="true"/>
    </xf>
    <xf numFmtId="0" fontId="0" fillId="4" borderId="26" xfId="0" applyFill="true" applyBorder="true" applyAlignment="true">
      <alignment horizontal="center" vertical="center" wrapText="true"/>
    </xf>
    <xf numFmtId="0" fontId="0" fillId="4" borderId="20" xfId="0" applyFill="true" applyBorder="true" applyAlignment="true">
      <alignment horizontal="center" vertical="center" wrapText="true"/>
    </xf>
    <xf numFmtId="0" fontId="0" fillId="4" borderId="1" xfId="0" applyNumberFormat="true" applyFill="true" applyBorder="true" applyAlignment="true">
      <alignment horizontal="center" vertical="center" wrapText="true"/>
    </xf>
    <xf numFmtId="0" fontId="0" fillId="4" borderId="5" xfId="0" applyNumberFormat="true" applyFill="true" applyBorder="true" applyAlignment="true">
      <alignment horizontal="center" vertical="center" wrapText="true"/>
    </xf>
    <xf numFmtId="0" fontId="0" fillId="4" borderId="2" xfId="0" applyNumberFormat="true" applyFill="true" applyBorder="true" applyAlignment="true">
      <alignment horizontal="center" vertical="center" wrapText="true"/>
    </xf>
    <xf numFmtId="0" fontId="0" fillId="4" borderId="11" xfId="0" applyFill="true" applyBorder="true" applyAlignment="true">
      <alignment horizontal="center" vertical="center" wrapText="true"/>
    </xf>
    <xf numFmtId="0" fontId="0" fillId="4" borderId="11" xfId="0" applyNumberFormat="true" applyFill="true" applyBorder="true" applyAlignment="true">
      <alignment horizontal="center" vertical="center" wrapText="true"/>
    </xf>
    <xf numFmtId="0" fontId="0" fillId="4" borderId="27" xfId="0" applyFill="true" applyBorder="true" applyAlignment="true">
      <alignment horizontal="center" vertical="center"/>
    </xf>
    <xf numFmtId="0" fontId="0" fillId="4" borderId="26" xfId="0" applyFill="true" applyBorder="true" applyAlignment="true">
      <alignment horizontal="center" vertical="center"/>
    </xf>
    <xf numFmtId="0" fontId="0" fillId="4" borderId="24" xfId="0" applyFill="true" applyBorder="true" applyAlignment="true">
      <alignment horizontal="center" vertical="center"/>
    </xf>
    <xf numFmtId="0" fontId="13" fillId="4" borderId="2" xfId="0" applyNumberFormat="true" applyFont="true" applyFill="true" applyBorder="true" applyAlignment="true">
      <alignment horizontal="center" vertical="center" wrapText="true"/>
    </xf>
    <xf numFmtId="0" fontId="0" fillId="4" borderId="10" xfId="0" applyNumberFormat="true" applyFill="true" applyBorder="true" applyAlignment="true">
      <alignment horizontal="center" vertical="center"/>
    </xf>
    <xf numFmtId="0" fontId="0" fillId="4" borderId="2" xfId="0" applyNumberFormat="true" applyFill="true" applyBorder="true" applyAlignment="true">
      <alignment horizontal="center" vertical="center"/>
    </xf>
    <xf numFmtId="0" fontId="0" fillId="4" borderId="1" xfId="0" applyNumberFormat="true" applyFill="true" applyBorder="true" applyAlignment="true">
      <alignment horizontal="center"/>
    </xf>
    <xf numFmtId="0" fontId="0" fillId="4" borderId="11" xfId="0" applyNumberForma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workbookViewId="0">
      <selection activeCell="G10" sqref="G10"/>
    </sheetView>
  </sheetViews>
  <sheetFormatPr defaultColWidth="9" defaultRowHeight="13.5"/>
  <cols>
    <col min="1" max="1" width="4.95238095238095" customWidth="true"/>
    <col min="2" max="2" width="4.62857142857143" customWidth="true"/>
    <col min="3" max="3" width="7.12380952380952" customWidth="true"/>
    <col min="4" max="4" width="14.3714285714286" customWidth="true"/>
    <col min="5" max="5" width="6.75238095238095" customWidth="true"/>
    <col min="6" max="6" width="7.12380952380952" customWidth="true"/>
    <col min="7" max="7" width="12.3714285714286" customWidth="true"/>
    <col min="8" max="8" width="13.752380952381" customWidth="true"/>
    <col min="9" max="9" width="4.87619047619048" customWidth="true"/>
    <col min="10" max="10" width="4" customWidth="true"/>
    <col min="11" max="11" width="12.3714285714286" customWidth="true"/>
  </cols>
  <sheetData>
    <row r="1" spans="1:1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ht="34.5" customHeight="true" spans="1:11">
      <c r="A2" s="114"/>
      <c r="B2" s="131" t="s">
        <v>0</v>
      </c>
      <c r="C2" s="115"/>
      <c r="D2" s="115"/>
      <c r="E2" s="115"/>
      <c r="F2" s="115"/>
      <c r="G2" s="115"/>
      <c r="H2" s="115"/>
      <c r="I2" s="115"/>
      <c r="J2" s="115"/>
      <c r="K2" s="115"/>
    </row>
    <row r="3" ht="29.25" customHeight="true" spans="1:11">
      <c r="A3" s="114"/>
      <c r="B3" s="132"/>
      <c r="C3" s="132"/>
      <c r="D3" s="114"/>
      <c r="E3" s="114"/>
      <c r="F3" s="114"/>
      <c r="G3" s="114"/>
      <c r="H3" s="114"/>
      <c r="I3" s="114"/>
      <c r="J3" s="114"/>
      <c r="K3" s="114"/>
    </row>
    <row r="4" ht="29.25" customHeight="true" spans="1:11">
      <c r="A4" s="114"/>
      <c r="B4" s="133" t="s">
        <v>1</v>
      </c>
      <c r="C4" s="133"/>
      <c r="D4" s="133"/>
      <c r="E4" s="145">
        <f>D14</f>
        <v>18</v>
      </c>
      <c r="F4" s="146" t="s">
        <v>2</v>
      </c>
      <c r="G4" s="135"/>
      <c r="H4" s="135" t="s">
        <v>3</v>
      </c>
      <c r="I4" s="146">
        <f>G14</f>
        <v>33</v>
      </c>
      <c r="J4" s="146" t="s">
        <v>4</v>
      </c>
      <c r="K4" s="114"/>
    </row>
    <row r="5" ht="42.75" customHeight="true" spans="1:11">
      <c r="A5" s="114"/>
      <c r="B5" s="134"/>
      <c r="C5" s="134"/>
      <c r="D5" s="135" t="s">
        <v>5</v>
      </c>
      <c r="E5" s="147">
        <f>E14</f>
        <v>75</v>
      </c>
      <c r="F5" s="147" t="s">
        <v>6</v>
      </c>
      <c r="G5" s="135"/>
      <c r="H5" s="135" t="s">
        <v>7</v>
      </c>
      <c r="I5" s="148">
        <f>I14</f>
        <v>204</v>
      </c>
      <c r="J5" s="146" t="s">
        <v>4</v>
      </c>
      <c r="K5" s="114"/>
    </row>
    <row r="6" ht="40" customHeight="true" spans="1:11">
      <c r="A6" s="114"/>
      <c r="B6" s="132"/>
      <c r="C6" s="132"/>
      <c r="D6" s="136" t="s">
        <v>8</v>
      </c>
      <c r="E6" s="148">
        <f>H14</f>
        <v>151</v>
      </c>
      <c r="F6" s="148" t="s">
        <v>9</v>
      </c>
      <c r="G6" s="114"/>
      <c r="H6" s="114"/>
      <c r="I6" s="114"/>
      <c r="J6" s="114"/>
      <c r="K6" s="114"/>
    </row>
    <row r="7" customFormat="true" ht="12" customHeight="true" spans="1:11">
      <c r="A7" s="114"/>
      <c r="B7" s="132"/>
      <c r="C7" s="132"/>
      <c r="D7" s="114"/>
      <c r="E7" s="114"/>
      <c r="F7" s="114"/>
      <c r="G7" s="114"/>
      <c r="H7" s="114"/>
      <c r="I7" s="114"/>
      <c r="J7" s="114"/>
      <c r="K7" s="114"/>
    </row>
    <row r="8" s="43" customFormat="true" ht="27.95" customHeight="true" spans="1:11">
      <c r="A8" s="132"/>
      <c r="B8" s="137" t="s">
        <v>10</v>
      </c>
      <c r="C8" s="137" t="s">
        <v>11</v>
      </c>
      <c r="D8" s="137" t="s">
        <v>12</v>
      </c>
      <c r="E8" s="149" t="s">
        <v>5</v>
      </c>
      <c r="F8" s="150"/>
      <c r="G8" s="137" t="s">
        <v>3</v>
      </c>
      <c r="H8" s="137" t="s">
        <v>8</v>
      </c>
      <c r="I8" s="149" t="s">
        <v>7</v>
      </c>
      <c r="J8" s="158"/>
      <c r="K8" s="137" t="s">
        <v>13</v>
      </c>
    </row>
    <row r="9" s="43" customFormat="true" ht="63" customHeight="true" spans="1:11">
      <c r="A9" s="132"/>
      <c r="B9" s="137"/>
      <c r="C9" s="137"/>
      <c r="D9" s="137"/>
      <c r="E9" s="151"/>
      <c r="F9" s="152"/>
      <c r="G9" s="137"/>
      <c r="H9" s="137"/>
      <c r="I9" s="159"/>
      <c r="J9" s="160"/>
      <c r="K9" s="137"/>
    </row>
    <row r="10" ht="117" customHeight="true" spans="1:11">
      <c r="A10" s="114"/>
      <c r="B10" s="138">
        <v>1</v>
      </c>
      <c r="C10" s="139" t="s">
        <v>14</v>
      </c>
      <c r="D10" s="140">
        <f>'全省在建线路统计 '!F3</f>
        <v>0</v>
      </c>
      <c r="E10" s="153">
        <f>'全省在建线路统计 '!J3</f>
        <v>0</v>
      </c>
      <c r="F10" s="137"/>
      <c r="G10" s="154">
        <f>'全省在建线路统计 '!N3</f>
        <v>0</v>
      </c>
      <c r="H10" s="154">
        <f>'全省在建线路统计 '!W3</f>
        <v>0</v>
      </c>
      <c r="I10" s="161">
        <f>'全省在建线路统计 '!R3</f>
        <v>0</v>
      </c>
      <c r="J10" s="162"/>
      <c r="K10" s="154"/>
    </row>
    <row r="11" ht="52.5" customHeight="true" spans="1:11">
      <c r="A11" s="114"/>
      <c r="B11" s="141">
        <v>2</v>
      </c>
      <c r="C11" s="142" t="s">
        <v>15</v>
      </c>
      <c r="D11" s="143">
        <f>深圳新建线路统计!E3</f>
        <v>6</v>
      </c>
      <c r="E11" s="155">
        <f>深圳新建线路统计!I3</f>
        <v>25</v>
      </c>
      <c r="F11" s="156"/>
      <c r="G11" s="144">
        <f>深圳新建线路统计!M3</f>
        <v>17</v>
      </c>
      <c r="H11" s="144">
        <f>深圳新建线路统计!W3</f>
        <v>103</v>
      </c>
      <c r="I11" s="163">
        <f>深圳新建线路统计!R3</f>
        <v>86</v>
      </c>
      <c r="J11" s="162"/>
      <c r="K11" s="164"/>
    </row>
    <row r="12" ht="50.1" customHeight="true" spans="1:11">
      <c r="A12" s="114"/>
      <c r="B12" s="141">
        <v>3</v>
      </c>
      <c r="C12" s="143" t="s">
        <v>16</v>
      </c>
      <c r="D12" s="143">
        <f>佛山新建线路统计!E3</f>
        <v>6</v>
      </c>
      <c r="E12" s="155">
        <f>佛山新建线路统计!I3</f>
        <v>25</v>
      </c>
      <c r="F12" s="156"/>
      <c r="G12" s="144">
        <f>佛山新建线路统计!M3</f>
        <v>8</v>
      </c>
      <c r="H12" s="144">
        <f>佛山新建线路统计!W3</f>
        <v>24</v>
      </c>
      <c r="I12" s="163">
        <f>佛山新建线路统计!R3</f>
        <v>59</v>
      </c>
      <c r="J12" s="162"/>
      <c r="K12" s="164"/>
    </row>
    <row r="13" ht="50.1" customHeight="true" spans="1:11">
      <c r="A13" s="114"/>
      <c r="B13" s="141">
        <v>4</v>
      </c>
      <c r="C13" s="143" t="s">
        <v>17</v>
      </c>
      <c r="D13" s="144">
        <f>'东莞新建线路统计 '!E3</f>
        <v>6</v>
      </c>
      <c r="E13" s="155">
        <f>'东莞新建线路统计 '!I3</f>
        <v>25</v>
      </c>
      <c r="F13" s="157"/>
      <c r="G13" s="144">
        <f>'东莞新建线路统计 '!M3</f>
        <v>8</v>
      </c>
      <c r="H13" s="144">
        <f>'东莞新建线路统计 '!W3</f>
        <v>24</v>
      </c>
      <c r="I13" s="163">
        <f>'东莞新建线路统计 '!R3</f>
        <v>59</v>
      </c>
      <c r="J13" s="162"/>
      <c r="K13" s="164"/>
    </row>
    <row r="14" ht="50.1" customHeight="true" spans="1:11">
      <c r="A14" s="114"/>
      <c r="B14" s="141" t="s">
        <v>18</v>
      </c>
      <c r="C14" s="143" t="s">
        <v>19</v>
      </c>
      <c r="D14" s="144">
        <f>SUM(D10:D13)</f>
        <v>18</v>
      </c>
      <c r="E14" s="155">
        <f>SUM(E10:E13)</f>
        <v>75</v>
      </c>
      <c r="F14" s="156"/>
      <c r="G14" s="144">
        <f t="shared" ref="F14:I14" si="0">SUM(G10:G13)</f>
        <v>33</v>
      </c>
      <c r="H14" s="144">
        <f t="shared" si="0"/>
        <v>151</v>
      </c>
      <c r="I14" s="163">
        <f t="shared" si="0"/>
        <v>204</v>
      </c>
      <c r="J14" s="165"/>
      <c r="K14" s="164"/>
    </row>
    <row r="15" spans="1:11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</row>
    <row r="16" spans="1:11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</row>
    <row r="17" spans="1:11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</row>
    <row r="18" spans="1:11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</row>
    <row r="19" spans="1:11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</row>
    <row r="20" spans="1:11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</row>
    <row r="21" spans="1:11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</row>
    <row r="22" spans="1:11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</row>
    <row r="23" spans="1:11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</row>
    <row r="24" spans="1:11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</row>
    <row r="25" spans="1:11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</row>
    <row r="26" spans="1:11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</row>
    <row r="27" spans="1:1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8" spans="1:11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</row>
    <row r="29" spans="1:11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</row>
    <row r="30" spans="1:11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</row>
    <row r="31" spans="1:11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</row>
    <row r="33" spans="1:11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</row>
    <row r="34" spans="1:11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</row>
    <row r="35" spans="1:11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</row>
    <row r="36" spans="1:11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</row>
  </sheetData>
  <mergeCells count="21">
    <mergeCell ref="B2:K2"/>
    <mergeCell ref="B3:C3"/>
    <mergeCell ref="B4:D4"/>
    <mergeCell ref="E10:F10"/>
    <mergeCell ref="I10:J10"/>
    <mergeCell ref="E11:F11"/>
    <mergeCell ref="I11:J11"/>
    <mergeCell ref="E12:F12"/>
    <mergeCell ref="I12:J12"/>
    <mergeCell ref="E13:F13"/>
    <mergeCell ref="I13:J13"/>
    <mergeCell ref="E14:F14"/>
    <mergeCell ref="I14:J14"/>
    <mergeCell ref="B8:B9"/>
    <mergeCell ref="C8:C9"/>
    <mergeCell ref="D8:D9"/>
    <mergeCell ref="G8:G9"/>
    <mergeCell ref="H8:H9"/>
    <mergeCell ref="K8:K9"/>
    <mergeCell ref="E8:F9"/>
    <mergeCell ref="I8:J9"/>
  </mergeCells>
  <pageMargins left="0.236111111111111" right="0.156944444444444" top="0.708333333333333" bottom="0.748031496062992" header="0.31496062992126" footer="0.31496062992126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B1:AH15"/>
  <sheetViews>
    <sheetView tabSelected="1" topLeftCell="B7" workbookViewId="0">
      <selection activeCell="B5" sqref="B5:B15"/>
    </sheetView>
  </sheetViews>
  <sheetFormatPr defaultColWidth="9" defaultRowHeight="13.5"/>
  <cols>
    <col min="1" max="1" width="9" hidden="true" customWidth="true"/>
    <col min="2" max="2" width="5.87619047619048" customWidth="true"/>
    <col min="3" max="4" width="4.62857142857143" customWidth="true"/>
    <col min="5" max="5" width="10.8761904761905" customWidth="true"/>
    <col min="6" max="6" width="5" customWidth="true"/>
    <col min="7" max="7" width="4.37142857142857" customWidth="true"/>
    <col min="8" max="8" width="12.3714285714286" customWidth="true"/>
    <col min="9" max="9" width="12.6285714285714" customWidth="true"/>
    <col min="10" max="10" width="4.87619047619048" customWidth="true"/>
    <col min="11" max="11" width="4" customWidth="true"/>
    <col min="12" max="12" width="8" customWidth="true"/>
    <col min="13" max="13" width="6.62857142857143" customWidth="true"/>
    <col min="14" max="14" width="6.87619047619048" customWidth="true"/>
    <col min="15" max="15" width="7.12380952380952" customWidth="true"/>
    <col min="16" max="16" width="6.75238095238095" customWidth="true"/>
    <col min="17" max="17" width="7" customWidth="true"/>
    <col min="18" max="18" width="7.24761904761905" customWidth="true"/>
    <col min="19" max="20" width="6.24761904761905" customWidth="true"/>
    <col min="21" max="21" width="6.87619047619048" customWidth="true"/>
    <col min="22" max="22" width="13.247619047619" customWidth="true"/>
    <col min="23" max="23" width="7.12380952380952" customWidth="true"/>
    <col min="24" max="24" width="8" customWidth="true"/>
    <col min="25" max="25" width="6.24761904761905" customWidth="true"/>
    <col min="26" max="26" width="6.75238095238095" customWidth="true"/>
    <col min="27" max="27" width="6.37142857142857" customWidth="true"/>
    <col min="28" max="28" width="6.5047619047619" customWidth="true"/>
    <col min="29" max="29" width="6.37142857142857" customWidth="true"/>
    <col min="30" max="30" width="6.5047619047619" customWidth="true"/>
    <col min="31" max="31" width="6.75238095238095" customWidth="true"/>
    <col min="32" max="32" width="10.1238095238095" customWidth="true"/>
    <col min="33" max="33" width="8" customWidth="true"/>
  </cols>
  <sheetData>
    <row r="1" spans="2:33"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</row>
    <row r="2" ht="34.5" customHeight="true" spans="2:33">
      <c r="B2" s="114" t="s">
        <v>20</v>
      </c>
      <c r="C2" s="115" t="s">
        <v>21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</row>
    <row r="3" ht="26.25" customHeight="true" spans="2:33">
      <c r="B3" s="78"/>
      <c r="C3" s="76" t="s">
        <v>22</v>
      </c>
      <c r="D3" s="76"/>
      <c r="E3" s="76"/>
      <c r="F3" s="121"/>
      <c r="G3" s="88" t="s">
        <v>2</v>
      </c>
      <c r="H3" s="89"/>
      <c r="I3" s="89" t="s">
        <v>5</v>
      </c>
      <c r="J3" s="97"/>
      <c r="K3" s="97" t="s">
        <v>6</v>
      </c>
      <c r="L3" s="97"/>
      <c r="M3" s="97" t="s">
        <v>4</v>
      </c>
      <c r="N3" s="127"/>
      <c r="O3" s="127"/>
      <c r="P3" s="89" t="s">
        <v>23</v>
      </c>
      <c r="Q3" s="89"/>
      <c r="R3" s="97"/>
      <c r="S3" s="97" t="s">
        <v>4</v>
      </c>
      <c r="T3" s="108"/>
      <c r="U3" s="109" t="s">
        <v>24</v>
      </c>
      <c r="V3" s="109"/>
      <c r="W3" s="97"/>
      <c r="X3" s="97" t="s">
        <v>9</v>
      </c>
      <c r="Y3" s="108"/>
      <c r="Z3" s="108"/>
      <c r="AA3" s="108"/>
      <c r="AB3" s="108"/>
      <c r="AC3" s="108"/>
      <c r="AD3" s="108"/>
      <c r="AE3" s="108"/>
      <c r="AF3" s="108"/>
      <c r="AG3" s="108"/>
    </row>
    <row r="4" ht="10.5" customHeight="true" spans="2:33">
      <c r="B4" s="78"/>
      <c r="C4" s="77"/>
      <c r="D4" s="77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</row>
    <row r="5" s="43" customFormat="true" ht="27.95" customHeight="true" spans="2:33">
      <c r="B5" s="116" t="s">
        <v>25</v>
      </c>
      <c r="C5" s="117" t="s">
        <v>10</v>
      </c>
      <c r="D5" s="79" t="s">
        <v>26</v>
      </c>
      <c r="E5" s="79" t="s">
        <v>27</v>
      </c>
      <c r="F5" s="90" t="s">
        <v>28</v>
      </c>
      <c r="G5" s="91"/>
      <c r="H5" s="79" t="s">
        <v>29</v>
      </c>
      <c r="I5" s="79" t="s">
        <v>30</v>
      </c>
      <c r="J5" s="90" t="s">
        <v>31</v>
      </c>
      <c r="K5" s="98"/>
      <c r="L5" s="123" t="s">
        <v>32</v>
      </c>
      <c r="M5" s="128"/>
      <c r="N5" s="128"/>
      <c r="O5" s="128"/>
      <c r="P5" s="128"/>
      <c r="Q5" s="129"/>
      <c r="R5" s="79" t="s">
        <v>33</v>
      </c>
      <c r="S5" s="79"/>
      <c r="T5" s="79"/>
      <c r="U5" s="79"/>
      <c r="V5" s="79"/>
      <c r="W5" s="79" t="s">
        <v>34</v>
      </c>
      <c r="X5" s="79"/>
      <c r="Y5" s="79" t="s">
        <v>35</v>
      </c>
      <c r="Z5" s="79"/>
      <c r="AA5" s="79"/>
      <c r="AB5" s="79"/>
      <c r="AC5" s="79" t="s">
        <v>36</v>
      </c>
      <c r="AD5" s="79"/>
      <c r="AE5" s="79"/>
      <c r="AF5" s="79" t="s">
        <v>37</v>
      </c>
      <c r="AG5" s="79" t="s">
        <v>38</v>
      </c>
    </row>
    <row r="6" s="43" customFormat="true" ht="78" customHeight="true" spans="2:33">
      <c r="B6" s="116"/>
      <c r="C6" s="117"/>
      <c r="D6" s="79"/>
      <c r="E6" s="79"/>
      <c r="F6" s="92"/>
      <c r="G6" s="93"/>
      <c r="H6" s="79"/>
      <c r="I6" s="79"/>
      <c r="J6" s="99"/>
      <c r="K6" s="100"/>
      <c r="L6" s="102" t="s">
        <v>39</v>
      </c>
      <c r="M6" s="102" t="s">
        <v>40</v>
      </c>
      <c r="N6" s="102" t="s">
        <v>41</v>
      </c>
      <c r="O6" s="102" t="s">
        <v>42</v>
      </c>
      <c r="P6" s="102" t="s">
        <v>43</v>
      </c>
      <c r="Q6" s="102" t="s">
        <v>44</v>
      </c>
      <c r="R6" s="102" t="s">
        <v>45</v>
      </c>
      <c r="S6" s="102" t="s">
        <v>46</v>
      </c>
      <c r="T6" s="102" t="s">
        <v>47</v>
      </c>
      <c r="U6" s="102" t="s">
        <v>48</v>
      </c>
      <c r="V6" s="102" t="s">
        <v>49</v>
      </c>
      <c r="W6" s="102" t="s">
        <v>50</v>
      </c>
      <c r="X6" s="102" t="s">
        <v>51</v>
      </c>
      <c r="Y6" s="102" t="s">
        <v>52</v>
      </c>
      <c r="Z6" s="102" t="s">
        <v>53</v>
      </c>
      <c r="AA6" s="102" t="s">
        <v>54</v>
      </c>
      <c r="AB6" s="102" t="s">
        <v>55</v>
      </c>
      <c r="AC6" s="102" t="s">
        <v>56</v>
      </c>
      <c r="AD6" s="102" t="s">
        <v>57</v>
      </c>
      <c r="AE6" s="102" t="s">
        <v>58</v>
      </c>
      <c r="AF6" s="102" t="s">
        <v>59</v>
      </c>
      <c r="AG6" s="79"/>
    </row>
    <row r="7" ht="117" customHeight="true" spans="2:34">
      <c r="B7" s="118" t="s">
        <v>14</v>
      </c>
      <c r="C7" s="119">
        <v>1</v>
      </c>
      <c r="D7" s="56" t="s">
        <v>60</v>
      </c>
      <c r="E7" s="122" t="s">
        <v>61</v>
      </c>
      <c r="F7" s="94" t="s">
        <v>62</v>
      </c>
      <c r="G7" s="94"/>
      <c r="H7" s="63" t="s">
        <v>63</v>
      </c>
      <c r="I7" s="63" t="s">
        <v>64</v>
      </c>
      <c r="J7" s="124" t="s">
        <v>65</v>
      </c>
      <c r="K7" s="125"/>
      <c r="L7" s="54">
        <v>7</v>
      </c>
      <c r="M7" s="54">
        <v>18</v>
      </c>
      <c r="N7" s="107">
        <v>25</v>
      </c>
      <c r="O7" s="107">
        <v>21</v>
      </c>
      <c r="P7" s="107">
        <v>0</v>
      </c>
      <c r="Q7" s="107">
        <v>3</v>
      </c>
      <c r="R7" s="107">
        <v>6</v>
      </c>
      <c r="S7" s="107">
        <v>36</v>
      </c>
      <c r="T7" s="107">
        <v>12</v>
      </c>
      <c r="U7" s="107">
        <v>3</v>
      </c>
      <c r="V7" s="54">
        <v>1</v>
      </c>
      <c r="W7" s="54">
        <v>21</v>
      </c>
      <c r="X7" s="54">
        <v>16</v>
      </c>
      <c r="Y7" s="54">
        <v>6</v>
      </c>
      <c r="Z7" s="54">
        <v>8</v>
      </c>
      <c r="AA7" s="54">
        <v>2</v>
      </c>
      <c r="AB7" s="54">
        <v>1</v>
      </c>
      <c r="AC7" s="54">
        <v>29</v>
      </c>
      <c r="AD7" s="54">
        <v>8</v>
      </c>
      <c r="AE7" s="54">
        <v>22</v>
      </c>
      <c r="AF7" s="130" t="s">
        <v>66</v>
      </c>
      <c r="AG7" s="63"/>
      <c r="AH7" s="108"/>
    </row>
    <row r="8" ht="52.5" customHeight="true" spans="2:34">
      <c r="B8" s="118"/>
      <c r="C8" s="119">
        <v>2</v>
      </c>
      <c r="D8" s="82"/>
      <c r="E8" s="83"/>
      <c r="F8" s="95"/>
      <c r="G8" s="96"/>
      <c r="H8" s="83"/>
      <c r="I8" s="83"/>
      <c r="J8" s="95"/>
      <c r="K8" s="106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108"/>
    </row>
    <row r="9" ht="52.5" customHeight="true" spans="2:34">
      <c r="B9" s="118" t="s">
        <v>15</v>
      </c>
      <c r="C9" s="119">
        <v>3</v>
      </c>
      <c r="D9" s="82"/>
      <c r="E9" s="83"/>
      <c r="F9" s="95"/>
      <c r="G9" s="96"/>
      <c r="H9" s="83"/>
      <c r="I9" s="83"/>
      <c r="J9" s="95"/>
      <c r="K9" s="106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113"/>
    </row>
    <row r="10" ht="52.5" customHeight="true" spans="2:34">
      <c r="B10" s="118"/>
      <c r="C10" s="119">
        <v>4</v>
      </c>
      <c r="D10" s="82"/>
      <c r="E10" s="83"/>
      <c r="F10" s="95"/>
      <c r="G10" s="96"/>
      <c r="H10" s="83"/>
      <c r="I10" s="83"/>
      <c r="J10" s="95"/>
      <c r="K10" s="106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113"/>
    </row>
    <row r="11" ht="50.1" customHeight="true" spans="2:33">
      <c r="B11" s="118" t="s">
        <v>17</v>
      </c>
      <c r="C11" s="119">
        <v>5</v>
      </c>
      <c r="D11" s="84"/>
      <c r="E11" s="83"/>
      <c r="F11" s="95"/>
      <c r="G11" s="96"/>
      <c r="H11" s="83"/>
      <c r="I11" s="83"/>
      <c r="J11" s="95"/>
      <c r="K11" s="106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</row>
    <row r="12" ht="50.1" customHeight="true" spans="2:33">
      <c r="B12" s="118"/>
      <c r="C12" s="119">
        <v>6</v>
      </c>
      <c r="D12" s="84"/>
      <c r="E12" s="83"/>
      <c r="F12" s="95"/>
      <c r="G12" s="96"/>
      <c r="H12" s="83"/>
      <c r="I12" s="83"/>
      <c r="J12" s="95"/>
      <c r="K12" s="106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</row>
    <row r="13" ht="50.1" customHeight="true" spans="2:33">
      <c r="B13" s="118" t="s">
        <v>16</v>
      </c>
      <c r="C13" s="119">
        <v>7</v>
      </c>
      <c r="D13" s="84"/>
      <c r="E13" s="83"/>
      <c r="F13" s="95"/>
      <c r="G13" s="96"/>
      <c r="H13" s="83"/>
      <c r="I13" s="83"/>
      <c r="J13" s="95"/>
      <c r="K13" s="106"/>
      <c r="L13" s="126"/>
      <c r="M13" s="126"/>
      <c r="N13" s="126"/>
      <c r="O13" s="126"/>
      <c r="P13" s="126"/>
      <c r="Q13" s="126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</row>
    <row r="14" ht="50.1" customHeight="true" spans="2:33">
      <c r="B14" s="118"/>
      <c r="C14" s="119">
        <v>8</v>
      </c>
      <c r="D14" s="84"/>
      <c r="E14" s="83"/>
      <c r="F14" s="95"/>
      <c r="G14" s="96"/>
      <c r="H14" s="83"/>
      <c r="I14" s="83"/>
      <c r="J14" s="95"/>
      <c r="K14" s="106"/>
      <c r="L14" s="126"/>
      <c r="M14" s="126"/>
      <c r="N14" s="126"/>
      <c r="O14" s="126"/>
      <c r="P14" s="126"/>
      <c r="Q14" s="126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</row>
    <row r="15" ht="50.1" customHeight="true" spans="2:33">
      <c r="B15" s="118" t="s">
        <v>18</v>
      </c>
      <c r="C15" s="120"/>
      <c r="D15" s="86"/>
      <c r="E15" s="83"/>
      <c r="F15" s="95"/>
      <c r="G15" s="96"/>
      <c r="H15" s="83"/>
      <c r="I15" s="83"/>
      <c r="J15" s="95"/>
      <c r="K15" s="106"/>
      <c r="L15" s="95">
        <f>L7</f>
        <v>7</v>
      </c>
      <c r="M15" s="95">
        <f>M7</f>
        <v>18</v>
      </c>
      <c r="N15" s="95">
        <f>SUM(N7:N12)</f>
        <v>25</v>
      </c>
      <c r="O15" s="95">
        <f>SUM(O7:O12)</f>
        <v>21</v>
      </c>
      <c r="P15" s="95">
        <f>SUM(P7:P12)</f>
        <v>0</v>
      </c>
      <c r="Q15" s="95">
        <f>SUM(Q7:Q12)</f>
        <v>3</v>
      </c>
      <c r="R15" s="83">
        <f>SUM(R7:R12)</f>
        <v>6</v>
      </c>
      <c r="S15" s="83">
        <f t="shared" ref="S15:W15" si="0">SUM(S7:S12)</f>
        <v>36</v>
      </c>
      <c r="T15" s="83">
        <f t="shared" si="0"/>
        <v>12</v>
      </c>
      <c r="U15" s="83">
        <f t="shared" si="0"/>
        <v>3</v>
      </c>
      <c r="V15" s="110">
        <f t="shared" si="0"/>
        <v>1</v>
      </c>
      <c r="W15" s="83">
        <f t="shared" si="0"/>
        <v>21</v>
      </c>
      <c r="X15" s="83">
        <f t="shared" ref="X15:AC15" si="1">SUM(X7:X12)</f>
        <v>16</v>
      </c>
      <c r="Y15" s="83">
        <f t="shared" si="1"/>
        <v>6</v>
      </c>
      <c r="Z15" s="83">
        <f t="shared" si="1"/>
        <v>8</v>
      </c>
      <c r="AA15" s="83">
        <f t="shared" si="1"/>
        <v>2</v>
      </c>
      <c r="AB15" s="83">
        <f t="shared" si="1"/>
        <v>1</v>
      </c>
      <c r="AC15" s="83">
        <f t="shared" si="1"/>
        <v>29</v>
      </c>
      <c r="AD15" s="83">
        <f t="shared" ref="AD15:AE15" si="2">SUM(AD7:AD12)</f>
        <v>8</v>
      </c>
      <c r="AE15" s="83">
        <f t="shared" si="2"/>
        <v>22</v>
      </c>
      <c r="AF15" s="83"/>
      <c r="AG15" s="83"/>
    </row>
  </sheetData>
  <mergeCells count="34">
    <mergeCell ref="C2:AG2"/>
    <mergeCell ref="C3:E3"/>
    <mergeCell ref="U3:V3"/>
    <mergeCell ref="L5:Q5"/>
    <mergeCell ref="R5:V5"/>
    <mergeCell ref="W5:X5"/>
    <mergeCell ref="Y5:AB5"/>
    <mergeCell ref="AC5:AE5"/>
    <mergeCell ref="F7:G7"/>
    <mergeCell ref="J7:K7"/>
    <mergeCell ref="F8:G8"/>
    <mergeCell ref="J8:K8"/>
    <mergeCell ref="F9:G9"/>
    <mergeCell ref="J9:K9"/>
    <mergeCell ref="F10:G10"/>
    <mergeCell ref="J10:K10"/>
    <mergeCell ref="F11:G11"/>
    <mergeCell ref="J11:K11"/>
    <mergeCell ref="F12:G12"/>
    <mergeCell ref="J12:K12"/>
    <mergeCell ref="F15:G15"/>
    <mergeCell ref="J15:K15"/>
    <mergeCell ref="B5:B6"/>
    <mergeCell ref="B7:B8"/>
    <mergeCell ref="B9:B10"/>
    <mergeCell ref="B11:B12"/>
    <mergeCell ref="B13:B14"/>
    <mergeCell ref="C5:C6"/>
    <mergeCell ref="D5:D6"/>
    <mergeCell ref="E5:E6"/>
    <mergeCell ref="H5:H6"/>
    <mergeCell ref="I5:I6"/>
    <mergeCell ref="F5:G6"/>
    <mergeCell ref="J5:K6"/>
  </mergeCells>
  <pageMargins left="0.196527777777778" right="0.118055555555556" top="0.747916666666667" bottom="0.747916666666667" header="0.314583333333333" footer="0.314583333333333"/>
  <pageSetup paperSize="8" scale="92" fitToHeight="0" orientation="landscape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G13"/>
  <sheetViews>
    <sheetView workbookViewId="0">
      <selection activeCell="M8" sqref="M8"/>
    </sheetView>
  </sheetViews>
  <sheetFormatPr defaultColWidth="9" defaultRowHeight="13.5"/>
  <cols>
    <col min="1" max="1" width="3.12380952380952" customWidth="true"/>
    <col min="2" max="2" width="4.62857142857143" customWidth="true"/>
    <col min="3" max="3" width="7.12380952380952" customWidth="true"/>
    <col min="4" max="4" width="14.3714285714286" customWidth="true"/>
    <col min="5" max="5" width="8.75238095238095" customWidth="true"/>
    <col min="6" max="6" width="8.12380952380952" customWidth="true"/>
    <col min="7" max="7" width="12.3714285714286" customWidth="true"/>
    <col min="8" max="8" width="13.752380952381" customWidth="true"/>
    <col min="9" max="9" width="4.87619047619048" customWidth="true"/>
    <col min="10" max="10" width="4" customWidth="true"/>
    <col min="11" max="11" width="8.24761904761905" customWidth="true"/>
    <col min="12" max="12" width="8.87619047619048" customWidth="true"/>
    <col min="13" max="13" width="7.37142857142857" customWidth="true"/>
    <col min="14" max="14" width="6.12380952380952" customWidth="true"/>
    <col min="15" max="15" width="5.87619047619048" customWidth="true"/>
    <col min="16" max="16" width="6.12380952380952" customWidth="true"/>
    <col min="17" max="17" width="12.3714285714286" customWidth="true"/>
    <col min="18" max="18" width="6.12380952380952" customWidth="true"/>
    <col min="19" max="20" width="6.24761904761905" customWidth="true"/>
    <col min="21" max="21" width="6.75238095238095" customWidth="true"/>
    <col min="22" max="22" width="7.37142857142857" customWidth="true"/>
    <col min="23" max="23" width="7.12380952380952" customWidth="true"/>
    <col min="24" max="24" width="8" customWidth="true"/>
    <col min="25" max="25" width="5.12380952380952" customWidth="true"/>
    <col min="26" max="26" width="5" customWidth="true"/>
    <col min="27" max="27" width="4.75238095238095" customWidth="true"/>
    <col min="28" max="28" width="4.62857142857143" customWidth="true"/>
    <col min="29" max="29" width="4.87619047619048" customWidth="true"/>
    <col min="30" max="30" width="5.12380952380952" customWidth="true"/>
    <col min="31" max="31" width="5.24761904761905" customWidth="true"/>
    <col min="32" max="32" width="11.752380952381" customWidth="true"/>
  </cols>
  <sheetData>
    <row r="2" ht="34.5" customHeight="true" spans="2:32">
      <c r="B2" s="74" t="s">
        <v>67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</row>
    <row r="3" ht="26.25" customHeight="true" spans="1:32">
      <c r="A3" s="75"/>
      <c r="B3" s="76" t="s">
        <v>68</v>
      </c>
      <c r="C3" s="76"/>
      <c r="D3" s="76"/>
      <c r="E3" s="87">
        <f>C13</f>
        <v>6</v>
      </c>
      <c r="F3" s="88" t="s">
        <v>2</v>
      </c>
      <c r="G3" s="89"/>
      <c r="H3" s="89" t="s">
        <v>5</v>
      </c>
      <c r="I3" s="97">
        <f>M13</f>
        <v>25</v>
      </c>
      <c r="J3" s="97" t="s">
        <v>6</v>
      </c>
      <c r="K3" s="89"/>
      <c r="L3" s="89" t="s">
        <v>69</v>
      </c>
      <c r="M3" s="97">
        <f>Z13</f>
        <v>17</v>
      </c>
      <c r="N3" s="97" t="s">
        <v>4</v>
      </c>
      <c r="O3" s="89"/>
      <c r="P3" s="89"/>
      <c r="Q3" s="89" t="s">
        <v>7</v>
      </c>
      <c r="R3" s="97">
        <f>AG7</f>
        <v>86</v>
      </c>
      <c r="S3" s="97" t="s">
        <v>4</v>
      </c>
      <c r="T3" s="108"/>
      <c r="U3" s="109" t="s">
        <v>8</v>
      </c>
      <c r="V3" s="109"/>
      <c r="W3" s="97">
        <f>AG8</f>
        <v>103</v>
      </c>
      <c r="X3" s="97" t="s">
        <v>9</v>
      </c>
      <c r="Y3" s="108"/>
      <c r="Z3" s="108"/>
      <c r="AA3" s="108"/>
      <c r="AB3" s="108"/>
      <c r="AC3" s="108"/>
      <c r="AD3" s="108"/>
      <c r="AE3" s="108"/>
      <c r="AF3" s="108"/>
    </row>
    <row r="4" ht="10.5" customHeight="true" spans="1:32">
      <c r="A4" s="75"/>
      <c r="B4" s="77"/>
      <c r="C4" s="77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</row>
    <row r="5" s="43" customFormat="true" ht="27.95" customHeight="true" spans="2:32">
      <c r="B5" s="46" t="s">
        <v>10</v>
      </c>
      <c r="C5" s="79" t="s">
        <v>26</v>
      </c>
      <c r="D5" s="79" t="s">
        <v>27</v>
      </c>
      <c r="E5" s="90" t="s">
        <v>70</v>
      </c>
      <c r="F5" s="91"/>
      <c r="G5" s="79" t="s">
        <v>71</v>
      </c>
      <c r="H5" s="79" t="s">
        <v>30</v>
      </c>
      <c r="I5" s="90" t="s">
        <v>31</v>
      </c>
      <c r="J5" s="98"/>
      <c r="K5" s="79" t="s">
        <v>72</v>
      </c>
      <c r="L5" s="79"/>
      <c r="M5" s="79" t="s">
        <v>32</v>
      </c>
      <c r="N5" s="79"/>
      <c r="O5" s="79"/>
      <c r="P5" s="79"/>
      <c r="Q5" s="79" t="s">
        <v>73</v>
      </c>
      <c r="R5" s="79" t="s">
        <v>33</v>
      </c>
      <c r="S5" s="79"/>
      <c r="T5" s="79"/>
      <c r="U5" s="79"/>
      <c r="V5" s="79"/>
      <c r="W5" s="79" t="s">
        <v>34</v>
      </c>
      <c r="X5" s="79"/>
      <c r="Y5" s="79" t="s">
        <v>35</v>
      </c>
      <c r="Z5" s="79"/>
      <c r="AA5" s="79"/>
      <c r="AB5" s="79"/>
      <c r="AC5" s="79" t="s">
        <v>74</v>
      </c>
      <c r="AD5" s="79"/>
      <c r="AE5" s="79"/>
      <c r="AF5" s="79" t="s">
        <v>38</v>
      </c>
    </row>
    <row r="6" s="43" customFormat="true" ht="63" customHeight="true" spans="2:32">
      <c r="B6" s="69"/>
      <c r="C6" s="79"/>
      <c r="D6" s="79"/>
      <c r="E6" s="92"/>
      <c r="F6" s="93"/>
      <c r="G6" s="79"/>
      <c r="H6" s="79"/>
      <c r="I6" s="99"/>
      <c r="J6" s="100"/>
      <c r="K6" s="101" t="s">
        <v>75</v>
      </c>
      <c r="L6" s="102" t="s">
        <v>76</v>
      </c>
      <c r="M6" s="102" t="s">
        <v>41</v>
      </c>
      <c r="N6" s="102" t="s">
        <v>77</v>
      </c>
      <c r="O6" s="102" t="s">
        <v>78</v>
      </c>
      <c r="P6" s="102" t="s">
        <v>79</v>
      </c>
      <c r="Q6" s="79"/>
      <c r="R6" s="102" t="s">
        <v>80</v>
      </c>
      <c r="S6" s="102" t="s">
        <v>81</v>
      </c>
      <c r="T6" s="102" t="s">
        <v>82</v>
      </c>
      <c r="U6" s="102" t="s">
        <v>83</v>
      </c>
      <c r="V6" s="102" t="s">
        <v>13</v>
      </c>
      <c r="W6" s="102" t="s">
        <v>50</v>
      </c>
      <c r="X6" s="102" t="s">
        <v>51</v>
      </c>
      <c r="Y6" s="102" t="s">
        <v>84</v>
      </c>
      <c r="Z6" s="102" t="s">
        <v>85</v>
      </c>
      <c r="AA6" s="102" t="s">
        <v>86</v>
      </c>
      <c r="AB6" s="102" t="s">
        <v>87</v>
      </c>
      <c r="AC6" s="102" t="s">
        <v>88</v>
      </c>
      <c r="AD6" s="102" t="s">
        <v>89</v>
      </c>
      <c r="AE6" s="102" t="s">
        <v>90</v>
      </c>
      <c r="AF6" s="79"/>
    </row>
    <row r="7" ht="117" customHeight="true" spans="2:33">
      <c r="B7" s="80">
        <v>1</v>
      </c>
      <c r="C7" s="56" t="s">
        <v>91</v>
      </c>
      <c r="D7" s="81" t="s">
        <v>92</v>
      </c>
      <c r="E7" s="94" t="s">
        <v>93</v>
      </c>
      <c r="F7" s="94"/>
      <c r="G7" s="63" t="s">
        <v>94</v>
      </c>
      <c r="H7" s="63" t="s">
        <v>95</v>
      </c>
      <c r="I7" s="103"/>
      <c r="J7" s="104"/>
      <c r="K7" s="105">
        <v>37.6</v>
      </c>
      <c r="L7" s="63" t="s">
        <v>96</v>
      </c>
      <c r="M7" s="107">
        <v>25</v>
      </c>
      <c r="N7" s="107">
        <v>21</v>
      </c>
      <c r="O7" s="107">
        <v>0</v>
      </c>
      <c r="P7" s="107">
        <v>3</v>
      </c>
      <c r="Q7" s="63" t="s">
        <v>97</v>
      </c>
      <c r="R7" s="107">
        <v>6</v>
      </c>
      <c r="S7" s="107">
        <v>36</v>
      </c>
      <c r="T7" s="107">
        <v>12</v>
      </c>
      <c r="U7" s="107">
        <v>3</v>
      </c>
      <c r="V7" s="54">
        <v>1</v>
      </c>
      <c r="W7" s="54">
        <v>21</v>
      </c>
      <c r="X7" s="54">
        <v>16</v>
      </c>
      <c r="Y7" s="54">
        <v>6</v>
      </c>
      <c r="Z7" s="54">
        <v>8</v>
      </c>
      <c r="AA7" s="54">
        <v>2</v>
      </c>
      <c r="AB7" s="54">
        <v>1</v>
      </c>
      <c r="AC7" s="54">
        <v>29</v>
      </c>
      <c r="AD7" s="54">
        <v>8</v>
      </c>
      <c r="AE7" s="54">
        <v>22</v>
      </c>
      <c r="AF7" s="63"/>
      <c r="AG7" s="108">
        <f>SUM(AC13:AE13)</f>
        <v>86</v>
      </c>
    </row>
    <row r="8" ht="52.5" customHeight="true" spans="2:33">
      <c r="B8" s="80">
        <v>2</v>
      </c>
      <c r="C8" s="82" t="s">
        <v>98</v>
      </c>
      <c r="D8" s="83"/>
      <c r="E8" s="95"/>
      <c r="F8" s="96"/>
      <c r="G8" s="83"/>
      <c r="H8" s="83"/>
      <c r="I8" s="95"/>
      <c r="J8" s="106"/>
      <c r="K8" s="95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108">
        <f>SUM(R13:V13)</f>
        <v>103</v>
      </c>
    </row>
    <row r="9" ht="52.5" customHeight="true" spans="2:33">
      <c r="B9" s="80">
        <v>3</v>
      </c>
      <c r="C9" s="82" t="s">
        <v>99</v>
      </c>
      <c r="D9" s="83"/>
      <c r="E9" s="95"/>
      <c r="F9" s="96"/>
      <c r="G9" s="83"/>
      <c r="H9" s="83"/>
      <c r="I9" s="95"/>
      <c r="J9" s="106"/>
      <c r="K9" s="95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113"/>
    </row>
    <row r="10" ht="52.5" customHeight="true" spans="2:33">
      <c r="B10" s="80">
        <v>4</v>
      </c>
      <c r="C10" s="82" t="s">
        <v>100</v>
      </c>
      <c r="D10" s="83"/>
      <c r="E10" s="95"/>
      <c r="F10" s="96"/>
      <c r="G10" s="83"/>
      <c r="H10" s="83"/>
      <c r="I10" s="95"/>
      <c r="J10" s="106"/>
      <c r="K10" s="95"/>
      <c r="L10" s="83"/>
      <c r="M10" s="83"/>
      <c r="N10" s="83"/>
      <c r="O10" s="83"/>
      <c r="P10" s="83"/>
      <c r="Q10" s="83"/>
      <c r="R10" s="83">
        <v>9</v>
      </c>
      <c r="S10" s="83">
        <v>9</v>
      </c>
      <c r="T10" s="83">
        <v>9</v>
      </c>
      <c r="U10" s="83">
        <v>9</v>
      </c>
      <c r="V10" s="83">
        <v>9</v>
      </c>
      <c r="W10" s="83">
        <v>9</v>
      </c>
      <c r="X10" s="83">
        <v>9</v>
      </c>
      <c r="Y10" s="83">
        <v>9</v>
      </c>
      <c r="Z10" s="83">
        <v>9</v>
      </c>
      <c r="AA10" s="83">
        <v>9</v>
      </c>
      <c r="AB10" s="83">
        <v>9</v>
      </c>
      <c r="AC10" s="83">
        <v>9</v>
      </c>
      <c r="AD10" s="83">
        <v>9</v>
      </c>
      <c r="AE10" s="83">
        <v>9</v>
      </c>
      <c r="AF10" s="83"/>
      <c r="AG10" s="113"/>
    </row>
    <row r="11" ht="50.1" customHeight="true" spans="2:32">
      <c r="B11" s="80">
        <v>5</v>
      </c>
      <c r="C11" s="84" t="s">
        <v>101</v>
      </c>
      <c r="D11" s="83"/>
      <c r="E11" s="95"/>
      <c r="F11" s="96"/>
      <c r="G11" s="83"/>
      <c r="H11" s="83"/>
      <c r="I11" s="95"/>
      <c r="J11" s="106"/>
      <c r="K11" s="95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</row>
    <row r="12" ht="50.1" customHeight="true" spans="2:32">
      <c r="B12" s="80">
        <v>6</v>
      </c>
      <c r="C12" s="84" t="s">
        <v>102</v>
      </c>
      <c r="D12" s="83"/>
      <c r="E12" s="95"/>
      <c r="F12" s="96"/>
      <c r="G12" s="83"/>
      <c r="H12" s="83"/>
      <c r="I12" s="95"/>
      <c r="J12" s="106"/>
      <c r="K12" s="95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</row>
    <row r="13" ht="50.1" customHeight="true" spans="2:32">
      <c r="B13" s="85" t="s">
        <v>18</v>
      </c>
      <c r="C13" s="86">
        <f>B12</f>
        <v>6</v>
      </c>
      <c r="D13" s="83"/>
      <c r="E13" s="95"/>
      <c r="F13" s="96"/>
      <c r="G13" s="83"/>
      <c r="H13" s="83"/>
      <c r="I13" s="95"/>
      <c r="J13" s="106"/>
      <c r="K13" s="95">
        <f>SUM(K7:K12)</f>
        <v>37.6</v>
      </c>
      <c r="L13" s="95"/>
      <c r="M13" s="95">
        <f>SUM(M7:M12)</f>
        <v>25</v>
      </c>
      <c r="N13" s="95">
        <f>SUM(N7:N12)</f>
        <v>21</v>
      </c>
      <c r="O13" s="95">
        <f>SUM(O7:O12)</f>
        <v>0</v>
      </c>
      <c r="P13" s="95">
        <f>SUM(P7:P12)</f>
        <v>3</v>
      </c>
      <c r="Q13" s="83"/>
      <c r="R13" s="83">
        <f>SUM(R7:R12)</f>
        <v>15</v>
      </c>
      <c r="S13" s="83">
        <f t="shared" ref="S13:W13" si="0">SUM(S7:S12)</f>
        <v>45</v>
      </c>
      <c r="T13" s="83">
        <f t="shared" si="0"/>
        <v>21</v>
      </c>
      <c r="U13" s="83">
        <f t="shared" si="0"/>
        <v>12</v>
      </c>
      <c r="V13" s="110">
        <f t="shared" si="0"/>
        <v>10</v>
      </c>
      <c r="W13" s="83">
        <f t="shared" si="0"/>
        <v>30</v>
      </c>
      <c r="X13" s="83">
        <f t="shared" ref="X13:AC13" si="1">SUM(X7:X12)</f>
        <v>25</v>
      </c>
      <c r="Y13" s="83">
        <f t="shared" si="1"/>
        <v>15</v>
      </c>
      <c r="Z13" s="83">
        <f t="shared" si="1"/>
        <v>17</v>
      </c>
      <c r="AA13" s="83">
        <f t="shared" si="1"/>
        <v>11</v>
      </c>
      <c r="AB13" s="83">
        <f t="shared" si="1"/>
        <v>10</v>
      </c>
      <c r="AC13" s="83">
        <f t="shared" si="1"/>
        <v>38</v>
      </c>
      <c r="AD13" s="83">
        <f t="shared" ref="AD13:AE13" si="2">SUM(AD7:AD12)</f>
        <v>17</v>
      </c>
      <c r="AE13" s="83">
        <f t="shared" si="2"/>
        <v>31</v>
      </c>
      <c r="AF13" s="83"/>
    </row>
  </sheetData>
  <mergeCells count="31">
    <mergeCell ref="B2:AF2"/>
    <mergeCell ref="B3:D3"/>
    <mergeCell ref="U3:V3"/>
    <mergeCell ref="K5:L5"/>
    <mergeCell ref="M5:P5"/>
    <mergeCell ref="R5:V5"/>
    <mergeCell ref="W5:X5"/>
    <mergeCell ref="Y5:AB5"/>
    <mergeCell ref="AC5:AE5"/>
    <mergeCell ref="E7:F7"/>
    <mergeCell ref="I7:J7"/>
    <mergeCell ref="E8:F8"/>
    <mergeCell ref="I8:J8"/>
    <mergeCell ref="E9:F9"/>
    <mergeCell ref="I9:J9"/>
    <mergeCell ref="E10:F10"/>
    <mergeCell ref="I10:J10"/>
    <mergeCell ref="E11:F11"/>
    <mergeCell ref="I11:J11"/>
    <mergeCell ref="E12:F12"/>
    <mergeCell ref="I12:J12"/>
    <mergeCell ref="E13:F13"/>
    <mergeCell ref="I13:J13"/>
    <mergeCell ref="B5:B6"/>
    <mergeCell ref="C5:C6"/>
    <mergeCell ref="D5:D6"/>
    <mergeCell ref="G5:G6"/>
    <mergeCell ref="H5:H6"/>
    <mergeCell ref="Q5:Q6"/>
    <mergeCell ref="E5:F6"/>
    <mergeCell ref="I5:J6"/>
  </mergeCells>
  <pageMargins left="0.708661417322835" right="0.708661417322835" top="0.748031496062992" bottom="0.748031496062992" header="0.31496062992126" footer="0.31496062992126"/>
  <pageSetup paperSize="9" orientation="landscape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G13"/>
  <sheetViews>
    <sheetView workbookViewId="0">
      <selection activeCell="S7" sqref="S7"/>
    </sheetView>
  </sheetViews>
  <sheetFormatPr defaultColWidth="9" defaultRowHeight="13.5"/>
  <cols>
    <col min="1" max="1" width="3.12380952380952" customWidth="true"/>
    <col min="2" max="2" width="4.62857142857143" customWidth="true"/>
    <col min="3" max="3" width="7.12380952380952" customWidth="true"/>
    <col min="4" max="4" width="14.3714285714286" customWidth="true"/>
    <col min="5" max="5" width="8.75238095238095" customWidth="true"/>
    <col min="6" max="6" width="8.12380952380952" customWidth="true"/>
    <col min="7" max="7" width="12.3714285714286" customWidth="true"/>
    <col min="8" max="8" width="13.752380952381" customWidth="true"/>
    <col min="9" max="9" width="4.87619047619048" customWidth="true"/>
    <col min="10" max="10" width="4" customWidth="true"/>
    <col min="11" max="11" width="8.24761904761905" customWidth="true"/>
    <col min="12" max="12" width="8.87619047619048" customWidth="true"/>
    <col min="13" max="13" width="7.37142857142857" customWidth="true"/>
    <col min="14" max="14" width="6.12380952380952" customWidth="true"/>
    <col min="15" max="15" width="5.87619047619048" customWidth="true"/>
    <col min="16" max="16" width="6.12380952380952" customWidth="true"/>
    <col min="17" max="17" width="12.3714285714286" customWidth="true"/>
    <col min="18" max="18" width="6.12380952380952" customWidth="true"/>
    <col min="19" max="20" width="6.24761904761905" customWidth="true"/>
    <col min="21" max="21" width="6.75238095238095" customWidth="true"/>
    <col min="22" max="22" width="7.37142857142857" customWidth="true"/>
    <col min="23" max="23" width="7.12380952380952" customWidth="true"/>
    <col min="24" max="24" width="8" customWidth="true"/>
    <col min="25" max="25" width="5.12380952380952" customWidth="true"/>
    <col min="26" max="26" width="5" customWidth="true"/>
    <col min="27" max="27" width="4.75238095238095" customWidth="true"/>
    <col min="28" max="28" width="4.62857142857143" customWidth="true"/>
    <col min="29" max="29" width="4.87619047619048" customWidth="true"/>
    <col min="30" max="30" width="5.12380952380952" customWidth="true"/>
    <col min="31" max="31" width="5.24761904761905" customWidth="true"/>
    <col min="32" max="32" width="11.752380952381" customWidth="true"/>
  </cols>
  <sheetData>
    <row r="2" ht="34.5" customHeight="true" spans="2:32">
      <c r="B2" s="74" t="s">
        <v>103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</row>
    <row r="3" ht="26.25" customHeight="true" spans="1:32">
      <c r="A3" s="75"/>
      <c r="B3" s="76" t="s">
        <v>104</v>
      </c>
      <c r="C3" s="76"/>
      <c r="D3" s="76"/>
      <c r="E3" s="87">
        <f>C13</f>
        <v>6</v>
      </c>
      <c r="F3" s="88" t="s">
        <v>2</v>
      </c>
      <c r="G3" s="89"/>
      <c r="H3" s="89" t="s">
        <v>5</v>
      </c>
      <c r="I3" s="97">
        <f>M13</f>
        <v>25</v>
      </c>
      <c r="J3" s="97" t="s">
        <v>6</v>
      </c>
      <c r="K3" s="89"/>
      <c r="L3" s="89" t="s">
        <v>69</v>
      </c>
      <c r="M3" s="97">
        <f>Z13</f>
        <v>8</v>
      </c>
      <c r="N3" s="97" t="s">
        <v>4</v>
      </c>
      <c r="O3" s="89"/>
      <c r="P3" s="89"/>
      <c r="Q3" s="89" t="s">
        <v>7</v>
      </c>
      <c r="R3" s="97">
        <f>AG7</f>
        <v>59</v>
      </c>
      <c r="S3" s="97" t="s">
        <v>4</v>
      </c>
      <c r="T3" s="108"/>
      <c r="U3" s="109" t="s">
        <v>8</v>
      </c>
      <c r="V3" s="109"/>
      <c r="W3" s="97">
        <f>AG8</f>
        <v>24</v>
      </c>
      <c r="X3" s="97" t="s">
        <v>9</v>
      </c>
      <c r="Y3" s="108"/>
      <c r="Z3" s="108"/>
      <c r="AA3" s="108"/>
      <c r="AB3" s="108"/>
      <c r="AC3" s="108"/>
      <c r="AD3" s="108"/>
      <c r="AE3" s="108"/>
      <c r="AF3" s="108"/>
    </row>
    <row r="4" ht="10.5" customHeight="true" spans="1:32">
      <c r="A4" s="75"/>
      <c r="B4" s="77"/>
      <c r="C4" s="77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</row>
    <row r="5" s="43" customFormat="true" ht="27.95" customHeight="true" spans="2:32">
      <c r="B5" s="46" t="s">
        <v>10</v>
      </c>
      <c r="C5" s="79" t="s">
        <v>26</v>
      </c>
      <c r="D5" s="79" t="s">
        <v>27</v>
      </c>
      <c r="E5" s="90" t="s">
        <v>70</v>
      </c>
      <c r="F5" s="91"/>
      <c r="G5" s="79" t="s">
        <v>71</v>
      </c>
      <c r="H5" s="79" t="s">
        <v>30</v>
      </c>
      <c r="I5" s="90" t="s">
        <v>31</v>
      </c>
      <c r="J5" s="98"/>
      <c r="K5" s="79" t="s">
        <v>72</v>
      </c>
      <c r="L5" s="79"/>
      <c r="M5" s="79" t="s">
        <v>32</v>
      </c>
      <c r="N5" s="79"/>
      <c r="O5" s="79"/>
      <c r="P5" s="79"/>
      <c r="Q5" s="79" t="s">
        <v>73</v>
      </c>
      <c r="R5" s="79" t="s">
        <v>33</v>
      </c>
      <c r="S5" s="79"/>
      <c r="T5" s="79"/>
      <c r="U5" s="79"/>
      <c r="V5" s="79"/>
      <c r="W5" s="79" t="s">
        <v>34</v>
      </c>
      <c r="X5" s="79"/>
      <c r="Y5" s="79" t="s">
        <v>35</v>
      </c>
      <c r="Z5" s="79"/>
      <c r="AA5" s="79"/>
      <c r="AB5" s="79"/>
      <c r="AC5" s="79" t="s">
        <v>74</v>
      </c>
      <c r="AD5" s="79"/>
      <c r="AE5" s="79"/>
      <c r="AF5" s="79" t="s">
        <v>38</v>
      </c>
    </row>
    <row r="6" s="43" customFormat="true" ht="63" customHeight="true" spans="2:32">
      <c r="B6" s="69"/>
      <c r="C6" s="79"/>
      <c r="D6" s="79"/>
      <c r="E6" s="92"/>
      <c r="F6" s="93"/>
      <c r="G6" s="79"/>
      <c r="H6" s="79"/>
      <c r="I6" s="99"/>
      <c r="J6" s="100"/>
      <c r="K6" s="101" t="s">
        <v>75</v>
      </c>
      <c r="L6" s="102" t="s">
        <v>76</v>
      </c>
      <c r="M6" s="102" t="s">
        <v>41</v>
      </c>
      <c r="N6" s="102" t="s">
        <v>77</v>
      </c>
      <c r="O6" s="102" t="s">
        <v>78</v>
      </c>
      <c r="P6" s="102" t="s">
        <v>79</v>
      </c>
      <c r="Q6" s="79"/>
      <c r="R6" s="102" t="s">
        <v>80</v>
      </c>
      <c r="S6" s="102" t="s">
        <v>81</v>
      </c>
      <c r="T6" s="102" t="s">
        <v>82</v>
      </c>
      <c r="U6" s="102" t="s">
        <v>83</v>
      </c>
      <c r="V6" s="102" t="s">
        <v>13</v>
      </c>
      <c r="W6" s="102" t="s">
        <v>50</v>
      </c>
      <c r="X6" s="102" t="s">
        <v>51</v>
      </c>
      <c r="Y6" s="102" t="s">
        <v>84</v>
      </c>
      <c r="Z6" s="102" t="s">
        <v>85</v>
      </c>
      <c r="AA6" s="102" t="s">
        <v>86</v>
      </c>
      <c r="AB6" s="102" t="s">
        <v>87</v>
      </c>
      <c r="AC6" s="102" t="s">
        <v>88</v>
      </c>
      <c r="AD6" s="102" t="s">
        <v>89</v>
      </c>
      <c r="AE6" s="102" t="s">
        <v>90</v>
      </c>
      <c r="AF6" s="79"/>
    </row>
    <row r="7" ht="117" customHeight="true" spans="2:33">
      <c r="B7" s="80">
        <v>1</v>
      </c>
      <c r="C7" s="56" t="s">
        <v>91</v>
      </c>
      <c r="D7" s="81" t="s">
        <v>105</v>
      </c>
      <c r="E7" s="94" t="s">
        <v>106</v>
      </c>
      <c r="F7" s="94"/>
      <c r="G7" s="63" t="s">
        <v>94</v>
      </c>
      <c r="H7" s="63" t="s">
        <v>95</v>
      </c>
      <c r="I7" s="103"/>
      <c r="J7" s="104"/>
      <c r="K7" s="105">
        <v>37.6</v>
      </c>
      <c r="L7" s="63" t="s">
        <v>96</v>
      </c>
      <c r="M7" s="107">
        <v>25</v>
      </c>
      <c r="N7" s="107">
        <v>21</v>
      </c>
      <c r="O7" s="107">
        <v>0</v>
      </c>
      <c r="P7" s="107">
        <v>3</v>
      </c>
      <c r="Q7" s="63" t="s">
        <v>97</v>
      </c>
      <c r="R7" s="107">
        <v>6</v>
      </c>
      <c r="S7" s="107">
        <v>2</v>
      </c>
      <c r="T7" s="107">
        <v>12</v>
      </c>
      <c r="U7" s="107">
        <v>3</v>
      </c>
      <c r="V7" s="54">
        <v>1</v>
      </c>
      <c r="W7" s="54">
        <v>21</v>
      </c>
      <c r="X7" s="54">
        <v>16</v>
      </c>
      <c r="Y7" s="54">
        <v>6</v>
      </c>
      <c r="Z7" s="54">
        <v>8</v>
      </c>
      <c r="AA7" s="54">
        <v>2</v>
      </c>
      <c r="AB7" s="54">
        <v>1</v>
      </c>
      <c r="AC7" s="54">
        <v>29</v>
      </c>
      <c r="AD7" s="54">
        <v>8</v>
      </c>
      <c r="AE7" s="54">
        <v>22</v>
      </c>
      <c r="AF7" s="63"/>
      <c r="AG7" s="108">
        <f>SUM(AC13:AE13)</f>
        <v>59</v>
      </c>
    </row>
    <row r="8" ht="52.5" customHeight="true" spans="2:33">
      <c r="B8" s="80">
        <v>2</v>
      </c>
      <c r="C8" s="82" t="s">
        <v>98</v>
      </c>
      <c r="D8" s="83"/>
      <c r="E8" s="95"/>
      <c r="F8" s="96"/>
      <c r="G8" s="83"/>
      <c r="H8" s="83"/>
      <c r="I8" s="95"/>
      <c r="J8" s="106"/>
      <c r="K8" s="95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108">
        <f>SUM(R13:V13)</f>
        <v>24</v>
      </c>
    </row>
    <row r="9" ht="52.5" customHeight="true" spans="2:33">
      <c r="B9" s="80">
        <v>3</v>
      </c>
      <c r="C9" s="82" t="s">
        <v>99</v>
      </c>
      <c r="D9" s="83"/>
      <c r="E9" s="95"/>
      <c r="F9" s="96"/>
      <c r="G9" s="83"/>
      <c r="H9" s="83"/>
      <c r="I9" s="95"/>
      <c r="J9" s="106"/>
      <c r="K9" s="95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113"/>
    </row>
    <row r="10" ht="52.5" customHeight="true" spans="2:33">
      <c r="B10" s="80">
        <v>4</v>
      </c>
      <c r="C10" s="82" t="s">
        <v>100</v>
      </c>
      <c r="D10" s="83"/>
      <c r="E10" s="95"/>
      <c r="F10" s="96"/>
      <c r="G10" s="83"/>
      <c r="H10" s="83"/>
      <c r="I10" s="95"/>
      <c r="J10" s="106"/>
      <c r="K10" s="95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113"/>
    </row>
    <row r="11" ht="50.1" customHeight="true" spans="2:32">
      <c r="B11" s="80">
        <v>5</v>
      </c>
      <c r="C11" s="84" t="s">
        <v>101</v>
      </c>
      <c r="D11" s="83"/>
      <c r="E11" s="95"/>
      <c r="F11" s="96"/>
      <c r="G11" s="83"/>
      <c r="H11" s="83"/>
      <c r="I11" s="95"/>
      <c r="J11" s="106"/>
      <c r="K11" s="95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</row>
    <row r="12" ht="50.1" customHeight="true" spans="2:32">
      <c r="B12" s="80">
        <v>6</v>
      </c>
      <c r="C12" s="84" t="s">
        <v>102</v>
      </c>
      <c r="D12" s="83"/>
      <c r="E12" s="95"/>
      <c r="F12" s="96"/>
      <c r="G12" s="83"/>
      <c r="H12" s="83"/>
      <c r="I12" s="95"/>
      <c r="J12" s="106"/>
      <c r="K12" s="95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</row>
    <row r="13" ht="50.1" customHeight="true" spans="2:32">
      <c r="B13" s="85" t="s">
        <v>18</v>
      </c>
      <c r="C13" s="86">
        <f>B12</f>
        <v>6</v>
      </c>
      <c r="D13" s="83"/>
      <c r="E13" s="95"/>
      <c r="F13" s="96"/>
      <c r="G13" s="83"/>
      <c r="H13" s="83"/>
      <c r="I13" s="95"/>
      <c r="J13" s="106"/>
      <c r="K13" s="95">
        <f>SUM(K7:K12)</f>
        <v>37.6</v>
      </c>
      <c r="L13" s="95"/>
      <c r="M13" s="95">
        <f>SUM(M7:M12)</f>
        <v>25</v>
      </c>
      <c r="N13" s="95">
        <f>SUM(N7:N12)</f>
        <v>21</v>
      </c>
      <c r="O13" s="95">
        <f>SUM(O7:O12)</f>
        <v>0</v>
      </c>
      <c r="P13" s="95">
        <f>SUM(P7:P12)</f>
        <v>3</v>
      </c>
      <c r="Q13" s="83"/>
      <c r="R13" s="83">
        <f>SUM(R7:R12)</f>
        <v>6</v>
      </c>
      <c r="S13" s="83">
        <f t="shared" ref="S13:W13" si="0">SUM(S7:S12)</f>
        <v>2</v>
      </c>
      <c r="T13" s="83">
        <f t="shared" si="0"/>
        <v>12</v>
      </c>
      <c r="U13" s="83">
        <f t="shared" si="0"/>
        <v>3</v>
      </c>
      <c r="V13" s="110">
        <f t="shared" si="0"/>
        <v>1</v>
      </c>
      <c r="W13" s="83">
        <f t="shared" si="0"/>
        <v>21</v>
      </c>
      <c r="X13" s="83">
        <f t="shared" ref="X13:AC13" si="1">SUM(X7:X12)</f>
        <v>16</v>
      </c>
      <c r="Y13" s="83">
        <f t="shared" si="1"/>
        <v>6</v>
      </c>
      <c r="Z13" s="83">
        <f t="shared" si="1"/>
        <v>8</v>
      </c>
      <c r="AA13" s="83">
        <f t="shared" si="1"/>
        <v>2</v>
      </c>
      <c r="AB13" s="83">
        <f t="shared" si="1"/>
        <v>1</v>
      </c>
      <c r="AC13" s="83">
        <f t="shared" si="1"/>
        <v>29</v>
      </c>
      <c r="AD13" s="83">
        <f t="shared" ref="AD13:AE13" si="2">SUM(AD7:AD12)</f>
        <v>8</v>
      </c>
      <c r="AE13" s="83">
        <f t="shared" si="2"/>
        <v>22</v>
      </c>
      <c r="AF13" s="83"/>
    </row>
  </sheetData>
  <mergeCells count="31">
    <mergeCell ref="B2:AF2"/>
    <mergeCell ref="B3:D3"/>
    <mergeCell ref="U3:V3"/>
    <mergeCell ref="K5:L5"/>
    <mergeCell ref="M5:P5"/>
    <mergeCell ref="R5:V5"/>
    <mergeCell ref="W5:X5"/>
    <mergeCell ref="Y5:AB5"/>
    <mergeCell ref="AC5:AE5"/>
    <mergeCell ref="E7:F7"/>
    <mergeCell ref="I7:J7"/>
    <mergeCell ref="E8:F8"/>
    <mergeCell ref="I8:J8"/>
    <mergeCell ref="E9:F9"/>
    <mergeCell ref="I9:J9"/>
    <mergeCell ref="E10:F10"/>
    <mergeCell ref="I10:J10"/>
    <mergeCell ref="E11:F11"/>
    <mergeCell ref="I11:J11"/>
    <mergeCell ref="E12:F12"/>
    <mergeCell ref="I12:J12"/>
    <mergeCell ref="E13:F13"/>
    <mergeCell ref="I13:J13"/>
    <mergeCell ref="B5:B6"/>
    <mergeCell ref="C5:C6"/>
    <mergeCell ref="D5:D6"/>
    <mergeCell ref="G5:G6"/>
    <mergeCell ref="H5:H6"/>
    <mergeCell ref="Q5:Q6"/>
    <mergeCell ref="E5:F6"/>
    <mergeCell ref="I5:J6"/>
  </mergeCells>
  <pageMargins left="0.708661417322835" right="0.708661417322835" top="0.748031496062992" bottom="0.748031496062992" header="0.31496062992126" footer="0.31496062992126"/>
  <pageSetup paperSize="9" orientation="landscape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G13"/>
  <sheetViews>
    <sheetView workbookViewId="0">
      <selection activeCell="E7" sqref="E7:F7"/>
    </sheetView>
  </sheetViews>
  <sheetFormatPr defaultColWidth="9" defaultRowHeight="13.5"/>
  <cols>
    <col min="1" max="1" width="3.12380952380952" customWidth="true"/>
    <col min="2" max="2" width="4.62857142857143" customWidth="true"/>
    <col min="3" max="3" width="7.12380952380952" customWidth="true"/>
    <col min="4" max="4" width="14.3714285714286" customWidth="true"/>
    <col min="5" max="5" width="8.75238095238095" customWidth="true"/>
    <col min="6" max="6" width="8.12380952380952" customWidth="true"/>
    <col min="7" max="7" width="12.3714285714286" customWidth="true"/>
    <col min="8" max="8" width="13.752380952381" customWidth="true"/>
    <col min="9" max="9" width="4.87619047619048" customWidth="true"/>
    <col min="10" max="10" width="4" customWidth="true"/>
    <col min="11" max="11" width="8.24761904761905" customWidth="true"/>
    <col min="12" max="12" width="8.87619047619048" customWidth="true"/>
    <col min="13" max="13" width="7.37142857142857" customWidth="true"/>
    <col min="14" max="14" width="6.12380952380952" customWidth="true"/>
    <col min="15" max="15" width="5.87619047619048" customWidth="true"/>
    <col min="16" max="16" width="6.12380952380952" customWidth="true"/>
    <col min="17" max="17" width="12.3714285714286" customWidth="true"/>
    <col min="18" max="18" width="6.12380952380952" customWidth="true"/>
    <col min="19" max="20" width="6.24761904761905" customWidth="true"/>
    <col min="21" max="21" width="6.75238095238095" customWidth="true"/>
    <col min="22" max="22" width="7.37142857142857" customWidth="true"/>
    <col min="23" max="23" width="7.12380952380952" customWidth="true"/>
    <col min="24" max="24" width="8" customWidth="true"/>
    <col min="25" max="25" width="5.12380952380952" customWidth="true"/>
    <col min="26" max="26" width="5" customWidth="true"/>
    <col min="27" max="27" width="4.75238095238095" customWidth="true"/>
    <col min="28" max="28" width="4.62857142857143" customWidth="true"/>
    <col min="29" max="29" width="4.87619047619048" customWidth="true"/>
    <col min="30" max="30" width="5.12380952380952" customWidth="true"/>
    <col min="31" max="31" width="5.24761904761905" customWidth="true"/>
    <col min="32" max="32" width="11.752380952381" customWidth="true"/>
  </cols>
  <sheetData>
    <row r="2" ht="34.5" customHeight="true" spans="2:32">
      <c r="B2" s="74" t="s">
        <v>107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</row>
    <row r="3" ht="26.25" customHeight="true" spans="1:32">
      <c r="A3" s="75"/>
      <c r="B3" s="76" t="s">
        <v>108</v>
      </c>
      <c r="C3" s="76"/>
      <c r="D3" s="76"/>
      <c r="E3" s="87">
        <f>C13</f>
        <v>6</v>
      </c>
      <c r="F3" s="88" t="s">
        <v>2</v>
      </c>
      <c r="G3" s="89"/>
      <c r="H3" s="89" t="s">
        <v>5</v>
      </c>
      <c r="I3" s="97">
        <f>M13</f>
        <v>25</v>
      </c>
      <c r="J3" s="97" t="s">
        <v>6</v>
      </c>
      <c r="K3" s="89"/>
      <c r="L3" s="89" t="s">
        <v>69</v>
      </c>
      <c r="M3" s="97">
        <f>Z13</f>
        <v>8</v>
      </c>
      <c r="N3" s="97" t="s">
        <v>4</v>
      </c>
      <c r="O3" s="89"/>
      <c r="P3" s="89"/>
      <c r="Q3" s="89" t="s">
        <v>7</v>
      </c>
      <c r="R3" s="97">
        <f>AG7</f>
        <v>59</v>
      </c>
      <c r="S3" s="97" t="s">
        <v>4</v>
      </c>
      <c r="T3" s="108"/>
      <c r="U3" s="109" t="s">
        <v>8</v>
      </c>
      <c r="V3" s="109"/>
      <c r="W3" s="97">
        <f>AG8</f>
        <v>24</v>
      </c>
      <c r="X3" s="97" t="s">
        <v>9</v>
      </c>
      <c r="Y3" s="108"/>
      <c r="Z3" s="111"/>
      <c r="AA3" s="111"/>
      <c r="AB3" s="111"/>
      <c r="AC3" s="112"/>
      <c r="AD3" s="112"/>
      <c r="AE3" s="108"/>
      <c r="AF3" s="108"/>
    </row>
    <row r="4" ht="10.5" customHeight="true" spans="1:32">
      <c r="A4" s="75"/>
      <c r="B4" s="77"/>
      <c r="C4" s="77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</row>
    <row r="5" s="43" customFormat="true" ht="27.95" customHeight="true" spans="2:32">
      <c r="B5" s="46" t="s">
        <v>10</v>
      </c>
      <c r="C5" s="79" t="s">
        <v>26</v>
      </c>
      <c r="D5" s="79" t="s">
        <v>27</v>
      </c>
      <c r="E5" s="90" t="s">
        <v>70</v>
      </c>
      <c r="F5" s="91"/>
      <c r="G5" s="79" t="s">
        <v>71</v>
      </c>
      <c r="H5" s="79" t="s">
        <v>30</v>
      </c>
      <c r="I5" s="90" t="s">
        <v>31</v>
      </c>
      <c r="J5" s="98"/>
      <c r="K5" s="79" t="s">
        <v>72</v>
      </c>
      <c r="L5" s="79"/>
      <c r="M5" s="79" t="s">
        <v>32</v>
      </c>
      <c r="N5" s="79"/>
      <c r="O5" s="79"/>
      <c r="P5" s="79"/>
      <c r="Q5" s="79" t="s">
        <v>73</v>
      </c>
      <c r="R5" s="79" t="s">
        <v>33</v>
      </c>
      <c r="S5" s="79"/>
      <c r="T5" s="79"/>
      <c r="U5" s="79"/>
      <c r="V5" s="79"/>
      <c r="W5" s="79" t="s">
        <v>34</v>
      </c>
      <c r="X5" s="79"/>
      <c r="Y5" s="79" t="s">
        <v>35</v>
      </c>
      <c r="Z5" s="79"/>
      <c r="AA5" s="79"/>
      <c r="AB5" s="79"/>
      <c r="AC5" s="79" t="s">
        <v>74</v>
      </c>
      <c r="AD5" s="79"/>
      <c r="AE5" s="79"/>
      <c r="AF5" s="79" t="s">
        <v>38</v>
      </c>
    </row>
    <row r="6" s="43" customFormat="true" ht="63" customHeight="true" spans="2:32">
      <c r="B6" s="69"/>
      <c r="C6" s="79"/>
      <c r="D6" s="79"/>
      <c r="E6" s="92"/>
      <c r="F6" s="93"/>
      <c r="G6" s="79"/>
      <c r="H6" s="79"/>
      <c r="I6" s="99"/>
      <c r="J6" s="100"/>
      <c r="K6" s="101" t="s">
        <v>75</v>
      </c>
      <c r="L6" s="102" t="s">
        <v>76</v>
      </c>
      <c r="M6" s="102" t="s">
        <v>41</v>
      </c>
      <c r="N6" s="102" t="s">
        <v>77</v>
      </c>
      <c r="O6" s="102" t="s">
        <v>78</v>
      </c>
      <c r="P6" s="102" t="s">
        <v>79</v>
      </c>
      <c r="Q6" s="79"/>
      <c r="R6" s="102" t="s">
        <v>80</v>
      </c>
      <c r="S6" s="102" t="s">
        <v>81</v>
      </c>
      <c r="T6" s="102" t="s">
        <v>82</v>
      </c>
      <c r="U6" s="102" t="s">
        <v>83</v>
      </c>
      <c r="V6" s="102" t="s">
        <v>13</v>
      </c>
      <c r="W6" s="102" t="s">
        <v>50</v>
      </c>
      <c r="X6" s="102" t="s">
        <v>51</v>
      </c>
      <c r="Y6" s="102" t="s">
        <v>84</v>
      </c>
      <c r="Z6" s="102" t="s">
        <v>85</v>
      </c>
      <c r="AA6" s="102" t="s">
        <v>86</v>
      </c>
      <c r="AB6" s="102" t="s">
        <v>87</v>
      </c>
      <c r="AC6" s="102" t="s">
        <v>88</v>
      </c>
      <c r="AD6" s="102" t="s">
        <v>89</v>
      </c>
      <c r="AE6" s="102" t="s">
        <v>90</v>
      </c>
      <c r="AF6" s="79"/>
    </row>
    <row r="7" ht="117" customHeight="true" spans="2:33">
      <c r="B7" s="80">
        <v>1</v>
      </c>
      <c r="C7" s="56" t="s">
        <v>91</v>
      </c>
      <c r="D7" s="81" t="s">
        <v>109</v>
      </c>
      <c r="E7" s="94" t="s">
        <v>110</v>
      </c>
      <c r="F7" s="94"/>
      <c r="G7" s="63" t="s">
        <v>94</v>
      </c>
      <c r="H7" s="63" t="s">
        <v>95</v>
      </c>
      <c r="I7" s="103"/>
      <c r="J7" s="104"/>
      <c r="K7" s="105">
        <v>37.6</v>
      </c>
      <c r="L7" s="63" t="s">
        <v>96</v>
      </c>
      <c r="M7" s="107">
        <v>25</v>
      </c>
      <c r="N7" s="107">
        <v>21</v>
      </c>
      <c r="O7" s="107">
        <v>0</v>
      </c>
      <c r="P7" s="107">
        <v>3</v>
      </c>
      <c r="Q7" s="63" t="s">
        <v>97</v>
      </c>
      <c r="R7" s="107">
        <v>6</v>
      </c>
      <c r="S7" s="107">
        <v>2</v>
      </c>
      <c r="T7" s="107">
        <v>12</v>
      </c>
      <c r="U7" s="107">
        <v>3</v>
      </c>
      <c r="V7" s="54">
        <v>1</v>
      </c>
      <c r="W7" s="54">
        <v>21</v>
      </c>
      <c r="X7" s="54">
        <v>16</v>
      </c>
      <c r="Y7" s="54">
        <v>6</v>
      </c>
      <c r="Z7" s="54">
        <v>8</v>
      </c>
      <c r="AA7" s="54">
        <v>2</v>
      </c>
      <c r="AB7" s="54">
        <v>1</v>
      </c>
      <c r="AC7" s="54">
        <v>29</v>
      </c>
      <c r="AD7" s="54">
        <v>8</v>
      </c>
      <c r="AE7" s="54">
        <v>22</v>
      </c>
      <c r="AF7" s="63"/>
      <c r="AG7" s="108">
        <f>SUM(AC13:AE13)</f>
        <v>59</v>
      </c>
    </row>
    <row r="8" ht="52.5" customHeight="true" spans="2:33">
      <c r="B8" s="80">
        <v>2</v>
      </c>
      <c r="C8" s="82" t="s">
        <v>98</v>
      </c>
      <c r="D8" s="83"/>
      <c r="E8" s="95"/>
      <c r="F8" s="96"/>
      <c r="G8" s="83"/>
      <c r="H8" s="83"/>
      <c r="I8" s="95"/>
      <c r="J8" s="106"/>
      <c r="K8" s="95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108">
        <f>SUM(R13:V13)</f>
        <v>24</v>
      </c>
    </row>
    <row r="9" ht="52.5" customHeight="true" spans="2:33">
      <c r="B9" s="80">
        <v>3</v>
      </c>
      <c r="C9" s="82" t="s">
        <v>99</v>
      </c>
      <c r="D9" s="83"/>
      <c r="E9" s="95"/>
      <c r="F9" s="96"/>
      <c r="G9" s="83"/>
      <c r="H9" s="83"/>
      <c r="I9" s="95"/>
      <c r="J9" s="106"/>
      <c r="K9" s="95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113"/>
    </row>
    <row r="10" ht="52.5" customHeight="true" spans="2:33">
      <c r="B10" s="80">
        <v>4</v>
      </c>
      <c r="C10" s="82" t="s">
        <v>100</v>
      </c>
      <c r="D10" s="83"/>
      <c r="E10" s="95"/>
      <c r="F10" s="96"/>
      <c r="G10" s="83"/>
      <c r="H10" s="83"/>
      <c r="I10" s="95"/>
      <c r="J10" s="106"/>
      <c r="K10" s="95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113"/>
    </row>
    <row r="11" ht="50.1" customHeight="true" spans="2:32">
      <c r="B11" s="80">
        <v>5</v>
      </c>
      <c r="C11" s="84" t="s">
        <v>101</v>
      </c>
      <c r="D11" s="83"/>
      <c r="E11" s="95"/>
      <c r="F11" s="96"/>
      <c r="G11" s="83"/>
      <c r="H11" s="83"/>
      <c r="I11" s="95"/>
      <c r="J11" s="106"/>
      <c r="K11" s="95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</row>
    <row r="12" ht="50.1" customHeight="true" spans="2:32">
      <c r="B12" s="80">
        <v>6</v>
      </c>
      <c r="C12" s="84" t="s">
        <v>102</v>
      </c>
      <c r="D12" s="83"/>
      <c r="E12" s="95"/>
      <c r="F12" s="96"/>
      <c r="G12" s="83"/>
      <c r="H12" s="83"/>
      <c r="I12" s="95"/>
      <c r="J12" s="106"/>
      <c r="K12" s="95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</row>
    <row r="13" ht="50.1" customHeight="true" spans="2:32">
      <c r="B13" s="85" t="s">
        <v>18</v>
      </c>
      <c r="C13" s="86">
        <f>B12</f>
        <v>6</v>
      </c>
      <c r="D13" s="83"/>
      <c r="E13" s="95"/>
      <c r="F13" s="96"/>
      <c r="G13" s="83"/>
      <c r="H13" s="83"/>
      <c r="I13" s="95"/>
      <c r="J13" s="106"/>
      <c r="K13" s="95">
        <f t="shared" ref="K13:P13" si="0">SUM(K7:K12)</f>
        <v>37.6</v>
      </c>
      <c r="L13" s="95"/>
      <c r="M13" s="95">
        <f t="shared" si="0"/>
        <v>25</v>
      </c>
      <c r="N13" s="95">
        <f t="shared" si="0"/>
        <v>21</v>
      </c>
      <c r="O13" s="95">
        <f t="shared" si="0"/>
        <v>0</v>
      </c>
      <c r="P13" s="95">
        <f t="shared" si="0"/>
        <v>3</v>
      </c>
      <c r="Q13" s="83"/>
      <c r="R13" s="83">
        <f t="shared" ref="R13:AE13" si="1">SUM(R7:R12)</f>
        <v>6</v>
      </c>
      <c r="S13" s="83">
        <f t="shared" si="1"/>
        <v>2</v>
      </c>
      <c r="T13" s="83">
        <f t="shared" si="1"/>
        <v>12</v>
      </c>
      <c r="U13" s="83">
        <f t="shared" si="1"/>
        <v>3</v>
      </c>
      <c r="V13" s="110">
        <f t="shared" si="1"/>
        <v>1</v>
      </c>
      <c r="W13" s="83">
        <f t="shared" si="1"/>
        <v>21</v>
      </c>
      <c r="X13" s="83">
        <f t="shared" si="1"/>
        <v>16</v>
      </c>
      <c r="Y13" s="83">
        <f t="shared" si="1"/>
        <v>6</v>
      </c>
      <c r="Z13" s="83">
        <f t="shared" si="1"/>
        <v>8</v>
      </c>
      <c r="AA13" s="83">
        <f t="shared" si="1"/>
        <v>2</v>
      </c>
      <c r="AB13" s="83">
        <f t="shared" si="1"/>
        <v>1</v>
      </c>
      <c r="AC13" s="83">
        <f t="shared" si="1"/>
        <v>29</v>
      </c>
      <c r="AD13" s="83">
        <f t="shared" si="1"/>
        <v>8</v>
      </c>
      <c r="AE13" s="83">
        <f t="shared" si="1"/>
        <v>22</v>
      </c>
      <c r="AF13" s="83"/>
    </row>
  </sheetData>
  <mergeCells count="31">
    <mergeCell ref="B2:AF2"/>
    <mergeCell ref="B3:D3"/>
    <mergeCell ref="U3:V3"/>
    <mergeCell ref="K5:L5"/>
    <mergeCell ref="M5:P5"/>
    <mergeCell ref="R5:V5"/>
    <mergeCell ref="W5:X5"/>
    <mergeCell ref="Y5:AB5"/>
    <mergeCell ref="AC5:AE5"/>
    <mergeCell ref="E7:F7"/>
    <mergeCell ref="I7:J7"/>
    <mergeCell ref="E8:F8"/>
    <mergeCell ref="I8:J8"/>
    <mergeCell ref="E9:F9"/>
    <mergeCell ref="I9:J9"/>
    <mergeCell ref="E10:F10"/>
    <mergeCell ref="I10:J10"/>
    <mergeCell ref="E11:F11"/>
    <mergeCell ref="I11:J11"/>
    <mergeCell ref="E12:F12"/>
    <mergeCell ref="I12:J12"/>
    <mergeCell ref="E13:F13"/>
    <mergeCell ref="I13:J13"/>
    <mergeCell ref="B5:B6"/>
    <mergeCell ref="C5:C6"/>
    <mergeCell ref="D5:D6"/>
    <mergeCell ref="G5:G6"/>
    <mergeCell ref="H5:H6"/>
    <mergeCell ref="Q5:Q6"/>
    <mergeCell ref="E5:F6"/>
    <mergeCell ref="I5:J6"/>
  </mergeCells>
  <pageMargins left="0.708661417322835" right="0.708661417322835" top="0.748031496062992" bottom="0.748031496062992" header="0.31496062992126" footer="0.31496062992126"/>
  <pageSetup paperSize="9" orientation="landscape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12"/>
  <sheetViews>
    <sheetView topLeftCell="G1" workbookViewId="0">
      <selection activeCell="O9" sqref="O9"/>
    </sheetView>
  </sheetViews>
  <sheetFormatPr defaultColWidth="9" defaultRowHeight="13.5"/>
  <cols>
    <col min="1" max="1" width="6.12380952380952" customWidth="true"/>
    <col min="2" max="3" width="5.37142857142857" customWidth="true"/>
    <col min="4" max="4" width="8.12380952380952" customWidth="true"/>
    <col min="5" max="5" width="8.5047619047619" customWidth="true"/>
    <col min="6" max="6" width="11.8761904761905" customWidth="true"/>
    <col min="7" max="7" width="11" customWidth="true"/>
    <col min="8" max="8" width="25.8761904761905" customWidth="true"/>
    <col min="9" max="9" width="9.24761904761905" customWidth="true"/>
    <col min="10" max="10" width="8.5047619047619" customWidth="true"/>
    <col min="11" max="11" width="10.247619047619" customWidth="true"/>
    <col min="12" max="12" width="10.5047619047619" customWidth="true"/>
    <col min="13" max="13" width="12.1238095238095" customWidth="true"/>
    <col min="14" max="14" width="6.87619047619048" customWidth="true"/>
    <col min="15" max="15" width="8.87619047619048" customWidth="true"/>
    <col min="16" max="16" width="12" customWidth="true"/>
    <col min="17" max="17" width="19.6285714285714" customWidth="true"/>
    <col min="18" max="18" width="18.247619047619" customWidth="true"/>
    <col min="19" max="19" width="19.8761904761905" customWidth="true"/>
    <col min="20" max="20" width="20.3714285714286" customWidth="true"/>
    <col min="21" max="21" width="18.1238095238095" customWidth="true"/>
    <col min="22" max="22" width="16.3714285714286" customWidth="true"/>
    <col min="23" max="23" width="15.3714285714286" customWidth="true"/>
    <col min="24" max="24" width="14.8761904761905" customWidth="true"/>
  </cols>
  <sheetData>
    <row r="1" ht="8.25" customHeight="true"/>
    <row r="2" ht="24" customHeight="true" spans="1:24">
      <c r="A2" t="s">
        <v>111</v>
      </c>
      <c r="B2" s="42" t="s">
        <v>112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ht="15.75" customHeight="true" spans="2:4">
      <c r="B3" s="43" t="s">
        <v>113</v>
      </c>
      <c r="C3" s="43"/>
      <c r="D3" s="43"/>
    </row>
    <row r="4" ht="26.1" customHeight="true" spans="2:24">
      <c r="B4" s="44" t="s">
        <v>10</v>
      </c>
      <c r="C4" s="45" t="s">
        <v>114</v>
      </c>
      <c r="D4" s="46" t="s">
        <v>115</v>
      </c>
      <c r="E4" s="46" t="s">
        <v>116</v>
      </c>
      <c r="F4" s="46" t="s">
        <v>117</v>
      </c>
      <c r="G4" s="46" t="s">
        <v>118</v>
      </c>
      <c r="H4" s="46" t="s">
        <v>119</v>
      </c>
      <c r="I4" s="65" t="s">
        <v>120</v>
      </c>
      <c r="J4" s="66"/>
      <c r="K4" s="66"/>
      <c r="L4" s="67"/>
      <c r="M4" s="65" t="s">
        <v>121</v>
      </c>
      <c r="N4" s="66"/>
      <c r="O4" s="66"/>
      <c r="P4" s="67"/>
      <c r="Q4" s="46" t="s">
        <v>122</v>
      </c>
      <c r="R4" s="69"/>
      <c r="S4" s="70" t="s">
        <v>123</v>
      </c>
      <c r="T4" s="71"/>
      <c r="U4" s="46" t="s">
        <v>124</v>
      </c>
      <c r="V4" s="46" t="s">
        <v>125</v>
      </c>
      <c r="W4" s="46" t="s">
        <v>126</v>
      </c>
      <c r="X4" s="46" t="s">
        <v>38</v>
      </c>
    </row>
    <row r="5" ht="62" customHeight="true" spans="2:24">
      <c r="B5" s="47"/>
      <c r="C5" s="48"/>
      <c r="D5" s="49"/>
      <c r="E5" s="49"/>
      <c r="F5" s="49"/>
      <c r="G5" s="49"/>
      <c r="H5" s="49"/>
      <c r="I5" s="46" t="s">
        <v>127</v>
      </c>
      <c r="J5" s="46" t="s">
        <v>128</v>
      </c>
      <c r="K5" s="46" t="s">
        <v>129</v>
      </c>
      <c r="L5" s="46" t="s">
        <v>130</v>
      </c>
      <c r="M5" s="46" t="s">
        <v>131</v>
      </c>
      <c r="N5" s="46" t="s">
        <v>132</v>
      </c>
      <c r="O5" s="46" t="s">
        <v>133</v>
      </c>
      <c r="P5" s="46" t="s">
        <v>130</v>
      </c>
      <c r="Q5" s="72" t="s">
        <v>134</v>
      </c>
      <c r="R5" s="72" t="s">
        <v>135</v>
      </c>
      <c r="S5" s="72" t="s">
        <v>136</v>
      </c>
      <c r="T5" s="72" t="s">
        <v>137</v>
      </c>
      <c r="U5" s="47"/>
      <c r="V5" s="47"/>
      <c r="W5" s="47"/>
      <c r="X5" s="47"/>
    </row>
    <row r="6" ht="102" customHeight="true" spans="1:24">
      <c r="A6" s="50"/>
      <c r="B6" s="51">
        <v>1</v>
      </c>
      <c r="C6" s="52">
        <v>12</v>
      </c>
      <c r="D6" s="53" t="s">
        <v>138</v>
      </c>
      <c r="E6" s="60" t="s">
        <v>139</v>
      </c>
      <c r="F6" s="60" t="s">
        <v>140</v>
      </c>
      <c r="G6" s="60"/>
      <c r="H6" s="60" t="s">
        <v>141</v>
      </c>
      <c r="I6" s="56" t="s">
        <v>142</v>
      </c>
      <c r="J6" s="62"/>
      <c r="K6" s="62" t="s">
        <v>143</v>
      </c>
      <c r="L6" s="62" t="s">
        <v>144</v>
      </c>
      <c r="M6" s="62" t="s">
        <v>145</v>
      </c>
      <c r="N6" s="56" t="s">
        <v>146</v>
      </c>
      <c r="O6" s="62" t="s">
        <v>147</v>
      </c>
      <c r="P6" s="62" t="s">
        <v>148</v>
      </c>
      <c r="Q6" s="62" t="s">
        <v>149</v>
      </c>
      <c r="R6" s="62" t="s">
        <v>150</v>
      </c>
      <c r="S6" s="62" t="s">
        <v>151</v>
      </c>
      <c r="T6" s="62" t="s">
        <v>152</v>
      </c>
      <c r="U6" s="62" t="s">
        <v>153</v>
      </c>
      <c r="V6" s="62" t="s">
        <v>154</v>
      </c>
      <c r="W6" s="60" t="s">
        <v>155</v>
      </c>
      <c r="X6" s="60" t="s">
        <v>156</v>
      </c>
    </row>
    <row r="7" ht="37.5" customHeight="true" spans="1:24">
      <c r="A7" s="50"/>
      <c r="B7" s="51"/>
      <c r="C7" s="52"/>
      <c r="D7" s="53"/>
      <c r="E7" s="60"/>
      <c r="F7" s="61"/>
      <c r="G7" s="60"/>
      <c r="H7" s="60"/>
      <c r="I7" s="56" t="s">
        <v>142</v>
      </c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0"/>
      <c r="X7" s="60"/>
    </row>
    <row r="8" ht="34.5" customHeight="true" spans="1:24">
      <c r="A8" s="50"/>
      <c r="B8" s="54"/>
      <c r="C8" s="55"/>
      <c r="D8" s="56"/>
      <c r="E8" s="62"/>
      <c r="F8" s="63"/>
      <c r="G8" s="62"/>
      <c r="H8" s="62"/>
      <c r="I8" s="56" t="s">
        <v>142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</row>
    <row r="9" ht="44.25" customHeight="true" spans="1:24">
      <c r="A9" s="50"/>
      <c r="B9" s="57">
        <v>2</v>
      </c>
      <c r="C9" s="58"/>
      <c r="D9" s="59"/>
      <c r="E9" s="64"/>
      <c r="F9" s="59"/>
      <c r="G9" s="64"/>
      <c r="H9" s="64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</row>
    <row r="10" ht="39.75" customHeight="true" spans="1:24">
      <c r="A10" s="50"/>
      <c r="B10" s="51"/>
      <c r="C10" s="52"/>
      <c r="D10" s="53"/>
      <c r="E10" s="60"/>
      <c r="F10" s="53"/>
      <c r="G10" s="60"/>
      <c r="H10" s="60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73"/>
      <c r="V10" s="73"/>
      <c r="W10" s="73"/>
      <c r="X10" s="73"/>
    </row>
    <row r="11" ht="41.25" customHeight="true" spans="1:24">
      <c r="A11" s="50"/>
      <c r="B11" s="51"/>
      <c r="C11" s="52"/>
      <c r="D11" s="53"/>
      <c r="E11" s="60"/>
      <c r="F11" s="53"/>
      <c r="G11" s="60"/>
      <c r="H11" s="60"/>
      <c r="I11" s="68"/>
      <c r="J11" s="68"/>
      <c r="K11" s="68"/>
      <c r="L11" s="62"/>
      <c r="M11" s="62"/>
      <c r="N11" s="62"/>
      <c r="O11" s="62"/>
      <c r="P11" s="62"/>
      <c r="Q11" s="62"/>
      <c r="R11" s="62"/>
      <c r="S11" s="62"/>
      <c r="T11" s="62"/>
      <c r="U11" s="73"/>
      <c r="V11" s="73"/>
      <c r="W11" s="73"/>
      <c r="X11" s="73"/>
    </row>
    <row r="12" ht="35.25" customHeight="true" spans="1:24">
      <c r="A12" s="50"/>
      <c r="B12" s="54"/>
      <c r="C12" s="55"/>
      <c r="D12" s="56"/>
      <c r="E12" s="62"/>
      <c r="F12" s="56"/>
      <c r="G12" s="62"/>
      <c r="H12" s="62"/>
      <c r="I12" s="68"/>
      <c r="J12" s="68"/>
      <c r="K12" s="68"/>
      <c r="L12" s="62"/>
      <c r="M12" s="62"/>
      <c r="N12" s="62"/>
      <c r="O12" s="62"/>
      <c r="P12" s="62"/>
      <c r="Q12" s="62"/>
      <c r="R12" s="62"/>
      <c r="S12" s="62"/>
      <c r="T12" s="62"/>
      <c r="U12" s="73"/>
      <c r="V12" s="73"/>
      <c r="W12" s="73"/>
      <c r="X12" s="73"/>
    </row>
  </sheetData>
  <mergeCells count="35">
    <mergeCell ref="B2:X2"/>
    <mergeCell ref="B3:D3"/>
    <mergeCell ref="I4:L4"/>
    <mergeCell ref="M4:P4"/>
    <mergeCell ref="Q4:R4"/>
    <mergeCell ref="S4:T4"/>
    <mergeCell ref="A6:A8"/>
    <mergeCell ref="A9:A12"/>
    <mergeCell ref="B4:B5"/>
    <mergeCell ref="B6:B8"/>
    <mergeCell ref="B9:B12"/>
    <mergeCell ref="C4:C5"/>
    <mergeCell ref="C6:C8"/>
    <mergeCell ref="C9:C12"/>
    <mergeCell ref="D4:D5"/>
    <mergeCell ref="D6:D8"/>
    <mergeCell ref="D9:D12"/>
    <mergeCell ref="E4:E5"/>
    <mergeCell ref="E6:E8"/>
    <mergeCell ref="E9:E12"/>
    <mergeCell ref="F4:F5"/>
    <mergeCell ref="F6:F8"/>
    <mergeCell ref="F9:F12"/>
    <mergeCell ref="G4:G5"/>
    <mergeCell ref="G6:G8"/>
    <mergeCell ref="G9:G12"/>
    <mergeCell ref="H4:H5"/>
    <mergeCell ref="H6:H8"/>
    <mergeCell ref="H9:H12"/>
    <mergeCell ref="U4:U5"/>
    <mergeCell ref="V4:V5"/>
    <mergeCell ref="W4:W5"/>
    <mergeCell ref="W6:W8"/>
    <mergeCell ref="X4:X5"/>
    <mergeCell ref="X6:X8"/>
  </mergeCells>
  <pageMargins left="0.354166666666667" right="0.196527777777778" top="0.747916666666667" bottom="0.747916666666667" header="0.314583333333333" footer="0.314583333333333"/>
  <pageSetup paperSize="8" scale="72" fitToHeight="0" orientation="landscape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workbookViewId="0">
      <selection activeCell="J8" sqref="J8"/>
    </sheetView>
  </sheetViews>
  <sheetFormatPr defaultColWidth="9" defaultRowHeight="15.75"/>
  <cols>
    <col min="1" max="1" width="5.24761904761905" style="3" customWidth="true"/>
    <col min="2" max="2" width="16.1238095238095" style="3" customWidth="true"/>
    <col min="3" max="3" width="9" style="3"/>
    <col min="4" max="4" width="4.87619047619048" style="3" customWidth="true"/>
    <col min="5" max="5" width="25.6285714285714" style="3" customWidth="true"/>
    <col min="6" max="6" width="10" style="3" customWidth="true"/>
    <col min="7" max="7" width="5.12380952380952" style="3" customWidth="true"/>
    <col min="8" max="8" width="25.6285714285714" style="3" customWidth="true"/>
    <col min="9" max="9" width="9" style="3" customWidth="true"/>
    <col min="10" max="10" width="30.8761904761905" style="3" customWidth="true"/>
    <col min="11" max="11" width="5.37142857142857" style="4" customWidth="true"/>
    <col min="12" max="12" width="23.8761904761905" style="3" customWidth="true"/>
    <col min="13" max="13" width="12.3714285714286" style="3" customWidth="true"/>
    <col min="14" max="14" width="20.6285714285714" style="3" customWidth="true"/>
    <col min="15" max="16384" width="9" style="3"/>
  </cols>
  <sheetData>
    <row r="1" ht="24.95" customHeight="true" spans="1:13">
      <c r="A1" s="5" t="s">
        <v>157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4.95" customHeight="true" spans="1:14">
      <c r="A2" s="6" t="s">
        <v>10</v>
      </c>
      <c r="B2" s="6" t="s">
        <v>158</v>
      </c>
      <c r="C2" s="6" t="s">
        <v>159</v>
      </c>
      <c r="D2" s="7" t="s">
        <v>160</v>
      </c>
      <c r="E2" s="20"/>
      <c r="F2" s="21" t="s">
        <v>161</v>
      </c>
      <c r="G2" s="22" t="s">
        <v>162</v>
      </c>
      <c r="H2" s="20"/>
      <c r="I2" s="21" t="s">
        <v>161</v>
      </c>
      <c r="J2" s="27" t="s">
        <v>163</v>
      </c>
      <c r="K2" s="28" t="s">
        <v>164</v>
      </c>
      <c r="L2" s="29"/>
      <c r="M2" s="39"/>
      <c r="N2" s="40" t="s">
        <v>38</v>
      </c>
    </row>
    <row r="3" ht="24.95" customHeight="true" spans="1:14">
      <c r="A3" s="8"/>
      <c r="B3" s="8"/>
      <c r="C3" s="8"/>
      <c r="D3" s="9" t="s">
        <v>10</v>
      </c>
      <c r="E3" s="7" t="s">
        <v>165</v>
      </c>
      <c r="F3" s="23"/>
      <c r="G3" s="9" t="s">
        <v>10</v>
      </c>
      <c r="H3" s="7" t="s">
        <v>165</v>
      </c>
      <c r="I3" s="23"/>
      <c r="J3" s="30" t="s">
        <v>166</v>
      </c>
      <c r="K3" s="31" t="s">
        <v>10</v>
      </c>
      <c r="L3" s="32" t="s">
        <v>167</v>
      </c>
      <c r="M3" s="32" t="s">
        <v>168</v>
      </c>
      <c r="N3" s="40"/>
    </row>
    <row r="4" ht="24.95" customHeight="true" spans="1:14">
      <c r="A4" s="10"/>
      <c r="B4" s="10"/>
      <c r="C4" s="10"/>
      <c r="D4" s="9">
        <v>1</v>
      </c>
      <c r="E4" s="24"/>
      <c r="F4" s="24"/>
      <c r="G4" s="9">
        <v>1</v>
      </c>
      <c r="H4" s="24"/>
      <c r="I4" s="24"/>
      <c r="J4" s="33" t="s">
        <v>166</v>
      </c>
      <c r="K4" s="31">
        <v>1</v>
      </c>
      <c r="L4" s="34"/>
      <c r="M4" s="34"/>
      <c r="N4" s="40"/>
    </row>
    <row r="5" ht="24.95" customHeight="true" spans="1:14">
      <c r="A5" s="11"/>
      <c r="B5" s="11"/>
      <c r="C5" s="11"/>
      <c r="D5" s="9">
        <v>2</v>
      </c>
      <c r="E5" s="24"/>
      <c r="F5" s="24"/>
      <c r="G5" s="9">
        <v>2</v>
      </c>
      <c r="H5" s="24"/>
      <c r="I5" s="24"/>
      <c r="J5" s="33" t="s">
        <v>166</v>
      </c>
      <c r="K5" s="31">
        <v>2</v>
      </c>
      <c r="L5" s="34"/>
      <c r="M5" s="34"/>
      <c r="N5" s="40"/>
    </row>
    <row r="6" ht="24.95" customHeight="true" spans="1:14">
      <c r="A6" s="11"/>
      <c r="B6" s="11"/>
      <c r="C6" s="11"/>
      <c r="D6" s="9">
        <v>3</v>
      </c>
      <c r="E6" s="24"/>
      <c r="F6" s="24"/>
      <c r="G6" s="9">
        <v>3</v>
      </c>
      <c r="H6" s="24"/>
      <c r="I6" s="24"/>
      <c r="J6" s="33" t="s">
        <v>166</v>
      </c>
      <c r="K6" s="31">
        <v>3</v>
      </c>
      <c r="L6" s="34"/>
      <c r="M6" s="34"/>
      <c r="N6" s="40"/>
    </row>
    <row r="7" ht="24.95" customHeight="true" spans="1:14">
      <c r="A7" s="11"/>
      <c r="B7" s="11"/>
      <c r="C7" s="11"/>
      <c r="D7" s="9">
        <v>4</v>
      </c>
      <c r="E7" s="24"/>
      <c r="F7" s="24"/>
      <c r="G7" s="9">
        <v>4</v>
      </c>
      <c r="H7" s="24"/>
      <c r="I7" s="24"/>
      <c r="J7" s="33" t="s">
        <v>166</v>
      </c>
      <c r="K7" s="31">
        <v>4</v>
      </c>
      <c r="L7" s="34"/>
      <c r="M7" s="34"/>
      <c r="N7" s="40"/>
    </row>
    <row r="8" ht="24.95" customHeight="true" spans="1:14">
      <c r="A8" s="11"/>
      <c r="B8" s="11"/>
      <c r="C8" s="11"/>
      <c r="D8" s="9">
        <v>5</v>
      </c>
      <c r="E8" s="24"/>
      <c r="F8" s="24"/>
      <c r="G8" s="9">
        <v>5</v>
      </c>
      <c r="H8" s="24"/>
      <c r="I8" s="24"/>
      <c r="J8" s="33" t="s">
        <v>169</v>
      </c>
      <c r="K8" s="31">
        <v>5</v>
      </c>
      <c r="L8" s="34"/>
      <c r="M8" s="34"/>
      <c r="N8" s="40"/>
    </row>
    <row r="9" ht="24.95" customHeight="true" spans="1:14">
      <c r="A9" s="12"/>
      <c r="B9" s="12"/>
      <c r="C9" s="12"/>
      <c r="D9" s="9">
        <v>6</v>
      </c>
      <c r="E9" s="24"/>
      <c r="F9" s="24"/>
      <c r="G9" s="9">
        <v>6</v>
      </c>
      <c r="H9" s="24"/>
      <c r="I9" s="24"/>
      <c r="J9" s="33" t="s">
        <v>166</v>
      </c>
      <c r="K9" s="31">
        <v>6</v>
      </c>
      <c r="L9" s="34"/>
      <c r="M9" s="34"/>
      <c r="N9" s="40"/>
    </row>
    <row r="10" ht="24.95" customHeight="true" spans="1:14">
      <c r="A10" s="13"/>
      <c r="B10" s="13"/>
      <c r="C10" s="13"/>
      <c r="D10" s="9">
        <v>1</v>
      </c>
      <c r="E10" s="24"/>
      <c r="F10" s="24"/>
      <c r="G10" s="9">
        <v>1</v>
      </c>
      <c r="H10" s="24"/>
      <c r="I10" s="24"/>
      <c r="J10" s="33" t="s">
        <v>166</v>
      </c>
      <c r="K10" s="31">
        <v>1</v>
      </c>
      <c r="L10" s="34"/>
      <c r="M10" s="34"/>
      <c r="N10" s="40"/>
    </row>
    <row r="11" ht="24.95" customHeight="true" spans="1:14">
      <c r="A11" s="13"/>
      <c r="B11" s="13"/>
      <c r="C11" s="13"/>
      <c r="D11" s="9">
        <v>2</v>
      </c>
      <c r="E11" s="24"/>
      <c r="F11" s="24"/>
      <c r="G11" s="9">
        <v>2</v>
      </c>
      <c r="H11" s="24"/>
      <c r="I11" s="24"/>
      <c r="J11" s="33" t="s">
        <v>166</v>
      </c>
      <c r="K11" s="31">
        <v>2</v>
      </c>
      <c r="L11" s="34"/>
      <c r="M11" s="34"/>
      <c r="N11" s="40"/>
    </row>
    <row r="12" ht="24.95" customHeight="true" spans="1:14">
      <c r="A12" s="13"/>
      <c r="B12" s="13"/>
      <c r="C12" s="13"/>
      <c r="D12" s="9">
        <v>3</v>
      </c>
      <c r="E12" s="24"/>
      <c r="F12" s="24"/>
      <c r="G12" s="9">
        <v>3</v>
      </c>
      <c r="H12" s="24"/>
      <c r="I12" s="24"/>
      <c r="J12" s="33" t="s">
        <v>166</v>
      </c>
      <c r="K12" s="31">
        <v>3</v>
      </c>
      <c r="L12" s="34"/>
      <c r="M12" s="34"/>
      <c r="N12" s="40"/>
    </row>
    <row r="13" ht="24.95" customHeight="true" spans="1:14">
      <c r="A13" s="13"/>
      <c r="B13" s="13"/>
      <c r="C13" s="13"/>
      <c r="D13" s="9">
        <v>4</v>
      </c>
      <c r="E13" s="24"/>
      <c r="F13" s="24"/>
      <c r="G13" s="9">
        <v>4</v>
      </c>
      <c r="H13" s="24"/>
      <c r="I13" s="24"/>
      <c r="J13" s="33" t="s">
        <v>166</v>
      </c>
      <c r="K13" s="31">
        <v>4</v>
      </c>
      <c r="L13" s="34"/>
      <c r="M13" s="34"/>
      <c r="N13" s="40"/>
    </row>
    <row r="14" ht="24.95" customHeight="true" spans="1:14">
      <c r="A14" s="13"/>
      <c r="B14" s="13"/>
      <c r="C14" s="13"/>
      <c r="D14" s="9">
        <v>5</v>
      </c>
      <c r="E14" s="24"/>
      <c r="F14" s="24"/>
      <c r="G14" s="9">
        <v>5</v>
      </c>
      <c r="H14" s="24"/>
      <c r="I14" s="24"/>
      <c r="J14" s="33" t="s">
        <v>169</v>
      </c>
      <c r="K14" s="31">
        <v>5</v>
      </c>
      <c r="L14" s="34"/>
      <c r="M14" s="34"/>
      <c r="N14" s="40"/>
    </row>
    <row r="15" ht="24.95" customHeight="true" spans="1:14">
      <c r="A15" s="14"/>
      <c r="B15" s="14"/>
      <c r="C15" s="14"/>
      <c r="D15" s="9">
        <v>6</v>
      </c>
      <c r="E15" s="24"/>
      <c r="F15" s="24"/>
      <c r="G15" s="9">
        <v>6</v>
      </c>
      <c r="H15" s="24"/>
      <c r="I15" s="24"/>
      <c r="J15" s="33" t="s">
        <v>166</v>
      </c>
      <c r="K15" s="31">
        <v>6</v>
      </c>
      <c r="L15" s="34"/>
      <c r="M15" s="34"/>
      <c r="N15" s="40"/>
    </row>
    <row r="16" s="1" customFormat="true" ht="24.95" customHeight="true" spans="1:14">
      <c r="A16" s="13"/>
      <c r="B16" s="13"/>
      <c r="C16" s="13"/>
      <c r="D16" s="9">
        <v>1</v>
      </c>
      <c r="E16" s="24"/>
      <c r="F16" s="24"/>
      <c r="G16" s="9">
        <v>1</v>
      </c>
      <c r="H16" s="24"/>
      <c r="I16" s="24"/>
      <c r="J16" s="33" t="s">
        <v>166</v>
      </c>
      <c r="K16" s="31">
        <v>1</v>
      </c>
      <c r="L16" s="34"/>
      <c r="M16" s="34"/>
      <c r="N16" s="31"/>
    </row>
    <row r="17" s="1" customFormat="true" ht="24.95" customHeight="true" spans="1:14">
      <c r="A17" s="13"/>
      <c r="B17" s="13"/>
      <c r="C17" s="13"/>
      <c r="D17" s="9">
        <v>2</v>
      </c>
      <c r="E17" s="24"/>
      <c r="F17" s="24"/>
      <c r="G17" s="9">
        <v>2</v>
      </c>
      <c r="H17" s="24"/>
      <c r="I17" s="24"/>
      <c r="J17" s="33" t="s">
        <v>166</v>
      </c>
      <c r="K17" s="31">
        <v>2</v>
      </c>
      <c r="L17" s="34"/>
      <c r="M17" s="34"/>
      <c r="N17" s="31"/>
    </row>
    <row r="18" s="1" customFormat="true" ht="24.95" customHeight="true" spans="1:14">
      <c r="A18" s="13"/>
      <c r="B18" s="13"/>
      <c r="C18" s="13"/>
      <c r="D18" s="9">
        <v>3</v>
      </c>
      <c r="E18" s="24"/>
      <c r="F18" s="24"/>
      <c r="G18" s="9">
        <v>3</v>
      </c>
      <c r="H18" s="24"/>
      <c r="I18" s="24"/>
      <c r="J18" s="33" t="s">
        <v>166</v>
      </c>
      <c r="K18" s="31">
        <v>3</v>
      </c>
      <c r="L18" s="34"/>
      <c r="M18" s="34"/>
      <c r="N18" s="31"/>
    </row>
    <row r="19" s="1" customFormat="true" ht="24.95" customHeight="true" spans="1:14">
      <c r="A19" s="13"/>
      <c r="B19" s="13"/>
      <c r="C19" s="13"/>
      <c r="D19" s="9">
        <v>4</v>
      </c>
      <c r="E19" s="24"/>
      <c r="F19" s="24"/>
      <c r="G19" s="9">
        <v>4</v>
      </c>
      <c r="H19" s="24"/>
      <c r="I19" s="24"/>
      <c r="J19" s="33" t="s">
        <v>169</v>
      </c>
      <c r="K19" s="31">
        <v>4</v>
      </c>
      <c r="L19" s="34"/>
      <c r="M19" s="34"/>
      <c r="N19" s="31"/>
    </row>
    <row r="20" s="1" customFormat="true" ht="24.95" customHeight="true" spans="1:14">
      <c r="A20" s="13"/>
      <c r="B20" s="13"/>
      <c r="C20" s="13"/>
      <c r="D20" s="9">
        <v>5</v>
      </c>
      <c r="E20" s="24"/>
      <c r="F20" s="24"/>
      <c r="G20" s="9">
        <v>5</v>
      </c>
      <c r="H20" s="24"/>
      <c r="I20" s="24"/>
      <c r="J20" s="33" t="s">
        <v>166</v>
      </c>
      <c r="K20" s="31">
        <v>5</v>
      </c>
      <c r="L20" s="34"/>
      <c r="M20" s="34"/>
      <c r="N20" s="31"/>
    </row>
    <row r="21" s="1" customFormat="true" ht="24.95" customHeight="true" spans="1:14">
      <c r="A21" s="14"/>
      <c r="B21" s="14"/>
      <c r="C21" s="14"/>
      <c r="D21" s="9">
        <v>6</v>
      </c>
      <c r="E21" s="24"/>
      <c r="F21" s="24"/>
      <c r="G21" s="9">
        <v>6</v>
      </c>
      <c r="H21" s="24"/>
      <c r="I21" s="24"/>
      <c r="J21" s="33" t="s">
        <v>166</v>
      </c>
      <c r="K21" s="31">
        <v>6</v>
      </c>
      <c r="L21" s="34"/>
      <c r="M21" s="34"/>
      <c r="N21" s="31"/>
    </row>
    <row r="22" s="1" customFormat="true" ht="24.95" customHeight="true" spans="1:14">
      <c r="A22" s="13"/>
      <c r="B22" s="13"/>
      <c r="C22" s="13"/>
      <c r="D22" s="9">
        <v>1</v>
      </c>
      <c r="E22" s="24"/>
      <c r="F22" s="24"/>
      <c r="G22" s="9">
        <v>1</v>
      </c>
      <c r="H22" s="24"/>
      <c r="I22" s="24"/>
      <c r="J22" s="33" t="s">
        <v>166</v>
      </c>
      <c r="K22" s="31">
        <v>1</v>
      </c>
      <c r="L22" s="34"/>
      <c r="M22" s="34"/>
      <c r="N22" s="31"/>
    </row>
    <row r="23" s="1" customFormat="true" ht="24.95" customHeight="true" spans="1:14">
      <c r="A23" s="13"/>
      <c r="B23" s="13"/>
      <c r="C23" s="13"/>
      <c r="D23" s="9">
        <v>2</v>
      </c>
      <c r="E23" s="24"/>
      <c r="F23" s="24"/>
      <c r="G23" s="9">
        <v>2</v>
      </c>
      <c r="H23" s="24"/>
      <c r="I23" s="24"/>
      <c r="J23" s="33" t="s">
        <v>166</v>
      </c>
      <c r="K23" s="31">
        <v>2</v>
      </c>
      <c r="L23" s="34"/>
      <c r="M23" s="34"/>
      <c r="N23" s="31"/>
    </row>
    <row r="24" s="1" customFormat="true" ht="24.95" customHeight="true" spans="1:14">
      <c r="A24" s="13"/>
      <c r="B24" s="13"/>
      <c r="C24" s="13"/>
      <c r="D24" s="9">
        <v>3</v>
      </c>
      <c r="E24" s="24"/>
      <c r="F24" s="24"/>
      <c r="G24" s="9">
        <v>3</v>
      </c>
      <c r="H24" s="24"/>
      <c r="I24" s="24"/>
      <c r="J24" s="33" t="s">
        <v>166</v>
      </c>
      <c r="K24" s="31">
        <v>3</v>
      </c>
      <c r="L24" s="34"/>
      <c r="M24" s="34"/>
      <c r="N24" s="31"/>
    </row>
    <row r="25" s="1" customFormat="true" ht="24.95" customHeight="true" spans="1:14">
      <c r="A25" s="13"/>
      <c r="B25" s="13"/>
      <c r="C25" s="13"/>
      <c r="D25" s="9">
        <v>4</v>
      </c>
      <c r="E25" s="24"/>
      <c r="F25" s="24"/>
      <c r="G25" s="9">
        <v>4</v>
      </c>
      <c r="H25" s="24"/>
      <c r="I25" s="24"/>
      <c r="J25" s="33" t="s">
        <v>166</v>
      </c>
      <c r="K25" s="31">
        <v>4</v>
      </c>
      <c r="L25" s="34"/>
      <c r="M25" s="34"/>
      <c r="N25" s="31"/>
    </row>
    <row r="26" s="1" customFormat="true" ht="24.95" customHeight="true" spans="1:14">
      <c r="A26" s="13"/>
      <c r="B26" s="13"/>
      <c r="C26" s="13"/>
      <c r="D26" s="10">
        <v>5</v>
      </c>
      <c r="E26" s="25"/>
      <c r="F26" s="25"/>
      <c r="G26" s="10">
        <v>5</v>
      </c>
      <c r="H26" s="25"/>
      <c r="I26" s="25"/>
      <c r="J26" s="35" t="s">
        <v>169</v>
      </c>
      <c r="K26" s="36">
        <v>5</v>
      </c>
      <c r="L26" s="37"/>
      <c r="M26" s="37"/>
      <c r="N26" s="36"/>
    </row>
    <row r="27" s="1" customFormat="true" ht="24.95" customHeight="true" spans="1:14">
      <c r="A27" s="15"/>
      <c r="B27" s="15"/>
      <c r="C27" s="15"/>
      <c r="D27" s="10">
        <v>6</v>
      </c>
      <c r="E27" s="25"/>
      <c r="F27" s="25"/>
      <c r="G27" s="10">
        <v>6</v>
      </c>
      <c r="H27" s="25"/>
      <c r="I27" s="25"/>
      <c r="J27" s="35" t="s">
        <v>166</v>
      </c>
      <c r="K27" s="36">
        <v>6</v>
      </c>
      <c r="L27" s="37"/>
      <c r="M27" s="37"/>
      <c r="N27" s="36"/>
    </row>
    <row r="28" s="2" customFormat="true" ht="50.1" customHeight="true" spans="1:14">
      <c r="A28" s="16" t="s">
        <v>18</v>
      </c>
      <c r="B28" s="17"/>
      <c r="C28" s="18"/>
      <c r="D28" s="19" t="s">
        <v>170</v>
      </c>
      <c r="E28" s="26"/>
      <c r="F28" s="26"/>
      <c r="G28" s="26"/>
      <c r="H28" s="26"/>
      <c r="I28" s="26"/>
      <c r="J28" s="38"/>
      <c r="K28" s="19" t="s">
        <v>171</v>
      </c>
      <c r="L28" s="26"/>
      <c r="M28" s="38"/>
      <c r="N28" s="41"/>
    </row>
    <row r="29" ht="24.95" customHeight="true"/>
    <row r="30" ht="24.95" customHeight="true"/>
    <row r="31" ht="24.95" customHeight="true"/>
    <row r="32" ht="24.95" customHeight="true"/>
    <row r="33" ht="24.95" customHeight="true"/>
    <row r="34" ht="24.95" customHeight="true"/>
    <row r="35" ht="24.95" customHeight="true"/>
    <row r="36" ht="24.95" customHeight="true"/>
    <row r="37" ht="24.95" customHeight="true"/>
    <row r="38" ht="24.95" customHeight="true" spans="11:11">
      <c r="K38" s="3"/>
    </row>
    <row r="39" ht="24.95" customHeight="true" spans="11:11">
      <c r="K39" s="3"/>
    </row>
    <row r="40" ht="24.95" customHeight="true" spans="11:11">
      <c r="K40" s="3"/>
    </row>
    <row r="41" ht="24.95" customHeight="true" spans="11:11">
      <c r="K41" s="3"/>
    </row>
    <row r="42" ht="24.95" customHeight="true" spans="11:11">
      <c r="K42" s="3"/>
    </row>
    <row r="43" ht="24.95" customHeight="true" spans="11:11">
      <c r="K43" s="3"/>
    </row>
    <row r="44" ht="24.95" customHeight="true" spans="11:11">
      <c r="K44" s="3"/>
    </row>
    <row r="45" ht="24.95" customHeight="true" spans="11:11">
      <c r="K45" s="3"/>
    </row>
    <row r="46" ht="24.95" customHeight="true" spans="11:11">
      <c r="K46" s="3"/>
    </row>
    <row r="47" ht="24.95" customHeight="true" spans="11:11">
      <c r="K47" s="3"/>
    </row>
    <row r="48" ht="24.95" customHeight="true" spans="11:11">
      <c r="K48" s="3"/>
    </row>
    <row r="49" ht="24.95" customHeight="true" spans="11:11">
      <c r="K49" s="3"/>
    </row>
    <row r="50" ht="24.95" customHeight="true" spans="11:11">
      <c r="K50" s="3"/>
    </row>
    <row r="51" ht="24.95" customHeight="true" spans="11:11">
      <c r="K51" s="3"/>
    </row>
    <row r="52" ht="24.95" customHeight="true" spans="11:11">
      <c r="K52" s="3"/>
    </row>
    <row r="53" ht="24.95" customHeight="true" spans="11:11">
      <c r="K53" s="3"/>
    </row>
    <row r="54" ht="24.95" customHeight="true" spans="11:11">
      <c r="K54" s="3"/>
    </row>
    <row r="55" ht="24.95" customHeight="true" spans="11:11">
      <c r="K55" s="3"/>
    </row>
    <row r="56" ht="24.95" customHeight="true" spans="11:11">
      <c r="K56" s="3"/>
    </row>
    <row r="57" ht="24.95" customHeight="true" spans="11:11">
      <c r="K57" s="3"/>
    </row>
    <row r="58" ht="24.95" customHeight="true" spans="11:11">
      <c r="K58" s="3"/>
    </row>
    <row r="59" ht="24.95" customHeight="true" spans="11:11">
      <c r="K59" s="3"/>
    </row>
    <row r="60" ht="24.95" customHeight="true" spans="11:11">
      <c r="K60" s="3"/>
    </row>
    <row r="61" ht="24.95" customHeight="true" spans="11:11">
      <c r="K61" s="3"/>
    </row>
    <row r="62" ht="24.95" customHeight="true" spans="11:11">
      <c r="K62" s="3"/>
    </row>
    <row r="63" ht="24.95" customHeight="true" spans="11:11">
      <c r="K63" s="3"/>
    </row>
    <row r="64" ht="24.95" customHeight="true" spans="11:11">
      <c r="K64" s="3"/>
    </row>
    <row r="65" ht="24.95" customHeight="true" spans="11:11">
      <c r="K65" s="3"/>
    </row>
    <row r="66" ht="24.95" customHeight="true" spans="11:11">
      <c r="K66" s="3"/>
    </row>
  </sheetData>
  <mergeCells count="24">
    <mergeCell ref="A1:M1"/>
    <mergeCell ref="D2:E2"/>
    <mergeCell ref="G2:H2"/>
    <mergeCell ref="K2:M2"/>
    <mergeCell ref="B28:C28"/>
    <mergeCell ref="D28:J28"/>
    <mergeCell ref="K28:M28"/>
    <mergeCell ref="A2:A3"/>
    <mergeCell ref="A4:A9"/>
    <mergeCell ref="A10:A15"/>
    <mergeCell ref="A16:A21"/>
    <mergeCell ref="A22:A27"/>
    <mergeCell ref="B2:B3"/>
    <mergeCell ref="B4:B9"/>
    <mergeCell ref="B10:B15"/>
    <mergeCell ref="B16:B21"/>
    <mergeCell ref="B22:B27"/>
    <mergeCell ref="C2:C3"/>
    <mergeCell ref="C4:C9"/>
    <mergeCell ref="C10:C15"/>
    <mergeCell ref="C16:C21"/>
    <mergeCell ref="C22:C27"/>
    <mergeCell ref="F2:F3"/>
    <mergeCell ref="I2:I3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</vt:lpstr>
      <vt:lpstr>全省在建线路统计 </vt:lpstr>
      <vt:lpstr>深圳新建线路统计</vt:lpstr>
      <vt:lpstr>佛山新建线路统计</vt:lpstr>
      <vt:lpstr>东莞新建线路统计 </vt:lpstr>
      <vt:lpstr>标段或工区动态信息</vt:lpstr>
      <vt:lpstr>风险源及危大工程情况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yanyy</dc:creator>
  <cp:lastModifiedBy>llb</cp:lastModifiedBy>
  <dcterms:created xsi:type="dcterms:W3CDTF">2015-06-06T02:17:00Z</dcterms:created>
  <cp:lastPrinted>2020-06-08T18:47:00Z</cp:lastPrinted>
  <dcterms:modified xsi:type="dcterms:W3CDTF">2024-04-28T11:44:35Z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D47772F1F25545728B61EDBFAA01A226</vt:lpwstr>
  </property>
</Properties>
</file>