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<sst xmlns="http://schemas.openxmlformats.org/spreadsheetml/2006/main" count="19" uniqueCount="18">
  <si>
    <t>附件6</t>
  </si>
  <si>
    <t>2015-2019年中央财政城市燃油公交车成品油价格补助资金清算分配汇总表</t>
  </si>
  <si>
    <t>县（市、区）</t>
  </si>
  <si>
    <t>当年度应
分配资金
（万元）</t>
  </si>
  <si>
    <t>当年度已
分配资金
（万元）</t>
  </si>
  <si>
    <t>本次实际应拨付资金（万元）</t>
  </si>
  <si>
    <t xml:space="preserve">
当年度未调整（或未分配）资金
</t>
  </si>
  <si>
    <t xml:space="preserve">
本次应分配的清算资金
</t>
  </si>
  <si>
    <t>合计</t>
  </si>
  <si>
    <t>费改税+涨价80%部分</t>
  </si>
  <si>
    <t>涨价20%部分</t>
  </si>
  <si>
    <t>小计</t>
  </si>
  <si>
    <t>市城区</t>
  </si>
  <si>
    <t>深汕合作区</t>
  </si>
  <si>
    <t>红海湾经济
开发区</t>
  </si>
  <si>
    <t>海丰县</t>
  </si>
  <si>
    <t>陆丰市</t>
  </si>
  <si>
    <t>备注：“本次实际应拨付资金”为“当年度未调整的分配资金”和“本次应分配的清算资金”的总和。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</si>
</sst>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</numFmts>
  <fonts count="27">
    <font>
      <sz val="11"/>
      <color theme="1"/>
      <name val="等线"/>
      <charset val="134"/>
      <scheme val="minor"/>
    </font>
    <font>
      <sz val="13"/>
      <color theme="1"/>
      <name val="宋体"/>
      <charset val="134"/>
    </font>
    <font>
      <b/>
      <sz val="16"/>
      <color theme="1"/>
      <name val="仿宋"/>
      <charset val="134"/>
    </font>
    <font>
      <sz val="13"/>
      <color theme="1"/>
      <name val="仿宋_GB2312"/>
      <charset val="134"/>
    </font>
    <font>
      <sz val="13"/>
      <color theme="1"/>
      <name val="仿宋"/>
      <charset val="134"/>
    </font>
    <font>
      <sz val="13"/>
      <name val="仿宋_GB2312"/>
      <charset val="134"/>
    </font>
    <font>
      <sz val="12"/>
      <color theme="1"/>
      <name val="仿宋_GB2312"/>
      <charset val="134"/>
    </font>
    <font>
      <sz val="16"/>
      <color theme="1"/>
      <name val="仿宋_GB2312"/>
      <charset val="134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9" borderId="7" applyNumberFormat="0" applyAlignment="0" applyProtection="0">
      <alignment vertical="center"/>
    </xf>
    <xf numFmtId="0" fontId="23" fillId="19" borderId="3" applyNumberFormat="0" applyAlignment="0" applyProtection="0">
      <alignment vertical="center"/>
    </xf>
    <xf numFmtId="0" fontId="24" fillId="28" borderId="8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Font="1" applyFill="1" applyAlignment="1"/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Alignment="1">
      <alignment horizontal="justify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38100</xdr:colOff>
      <xdr:row>9</xdr:row>
      <xdr:rowOff>47625</xdr:rowOff>
    </xdr:from>
    <xdr:to>
      <xdr:col>4</xdr:col>
      <xdr:colOff>1066800</xdr:colOff>
      <xdr:row>9</xdr:row>
      <xdr:rowOff>619125</xdr:rowOff>
    </xdr:to>
    <xdr:cxnSp>
      <xdr:nvCxnSpPr>
        <xdr:cNvPr id="2" name="直接连接符 1"/>
        <xdr:cNvCxnSpPr/>
      </xdr:nvCxnSpPr>
      <xdr:spPr>
        <a:xfrm>
          <a:off x="5105400" y="4924425"/>
          <a:ext cx="1028700" cy="5365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5"/>
  <sheetViews>
    <sheetView tabSelected="1" workbookViewId="0">
      <selection activeCell="N9" sqref="N9"/>
    </sheetView>
  </sheetViews>
  <sheetFormatPr defaultColWidth="11" defaultRowHeight="14.25"/>
  <cols>
    <col min="1" max="1" width="14.875" style="1" customWidth="1"/>
    <col min="2" max="2" width="16.125" style="1" customWidth="1"/>
    <col min="3" max="3" width="14.875" style="1" customWidth="1"/>
    <col min="4" max="4" width="20.625" style="1" customWidth="1"/>
    <col min="5" max="5" width="14.75" style="1" customWidth="1"/>
    <col min="6" max="6" width="13.625" style="1" customWidth="1"/>
    <col min="7" max="7" width="16.875" style="1" customWidth="1"/>
    <col min="8" max="8" width="14.25" style="1" customWidth="1"/>
    <col min="9" max="16368" width="11" style="1" customWidth="1"/>
  </cols>
  <sheetData>
    <row r="1" s="1" customFormat="1" ht="15" spans="1:16381">
      <c r="A1" s="2" t="s">
        <v>0</v>
      </c>
      <c r="XEO1"/>
      <c r="XEP1"/>
      <c r="XEQ1"/>
      <c r="XER1"/>
      <c r="XES1"/>
      <c r="XET1"/>
      <c r="XEU1"/>
      <c r="XEV1"/>
      <c r="XEW1"/>
      <c r="XEX1"/>
      <c r="XEY1"/>
      <c r="XEZ1"/>
      <c r="XFA1"/>
    </row>
    <row r="2" s="1" customFormat="1" ht="55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s="1" customFormat="1" ht="43" customHeight="1" spans="1:8">
      <c r="A3" s="4" t="s">
        <v>2</v>
      </c>
      <c r="B3" s="4" t="s">
        <v>3</v>
      </c>
      <c r="C3" s="4" t="s">
        <v>4</v>
      </c>
      <c r="D3" s="5" t="s">
        <v>5</v>
      </c>
      <c r="E3" s="5"/>
      <c r="F3" s="5"/>
      <c r="G3" s="5"/>
      <c r="H3" s="5"/>
    </row>
    <row r="4" s="1" customFormat="1" ht="47" customHeight="1" spans="1:11">
      <c r="A4" s="4"/>
      <c r="B4" s="4"/>
      <c r="C4" s="4"/>
      <c r="D4" s="4" t="s">
        <v>6</v>
      </c>
      <c r="E4" s="4" t="s">
        <v>7</v>
      </c>
      <c r="F4" s="4"/>
      <c r="G4" s="4"/>
      <c r="H4" s="4" t="s">
        <v>8</v>
      </c>
      <c r="K4" s="12"/>
    </row>
    <row r="5" s="1" customFormat="1" ht="40" customHeight="1" spans="1:11">
      <c r="A5" s="4"/>
      <c r="B5" s="4"/>
      <c r="C5" s="4"/>
      <c r="D5" s="4"/>
      <c r="E5" s="4" t="s">
        <v>9</v>
      </c>
      <c r="F5" s="4" t="s">
        <v>10</v>
      </c>
      <c r="G5" s="4" t="s">
        <v>11</v>
      </c>
      <c r="H5" s="4"/>
      <c r="K5" s="12"/>
    </row>
    <row r="6" s="1" customFormat="1" ht="46" customHeight="1" spans="1:11">
      <c r="A6" s="6" t="s">
        <v>12</v>
      </c>
      <c r="B6" s="7">
        <v>6823.4473</v>
      </c>
      <c r="C6" s="7">
        <v>5975.2973</v>
      </c>
      <c r="D6" s="8">
        <v>848.15</v>
      </c>
      <c r="E6" s="9">
        <v>245.29</v>
      </c>
      <c r="F6" s="8">
        <v>-1.2</v>
      </c>
      <c r="G6" s="8">
        <f>E6+F6</f>
        <v>244.09</v>
      </c>
      <c r="H6" s="8">
        <v>1092.24</v>
      </c>
      <c r="I6" s="1"/>
      <c r="K6" s="12"/>
    </row>
    <row r="7" s="1" customFormat="1" ht="46" customHeight="1" spans="1:11">
      <c r="A7" s="6" t="s">
        <v>13</v>
      </c>
      <c r="B7" s="7">
        <v>750.17</v>
      </c>
      <c r="C7" s="7">
        <v>747.77</v>
      </c>
      <c r="D7" s="8">
        <v>2.4</v>
      </c>
      <c r="E7" s="9">
        <v>220.53</v>
      </c>
      <c r="F7" s="8">
        <v>-0.3</v>
      </c>
      <c r="G7" s="8">
        <v>220.24</v>
      </c>
      <c r="H7" s="8">
        <v>222.64</v>
      </c>
      <c r="I7" s="1"/>
      <c r="K7" s="12"/>
    </row>
    <row r="8" s="1" customFormat="1" ht="46" customHeight="1" spans="1:11">
      <c r="A8" s="6" t="s">
        <v>14</v>
      </c>
      <c r="B8" s="7">
        <v>322.65</v>
      </c>
      <c r="C8" s="7">
        <v>329.99</v>
      </c>
      <c r="D8" s="8">
        <v>-7.34</v>
      </c>
      <c r="E8" s="9">
        <v>93.64</v>
      </c>
      <c r="F8" s="8">
        <v>-0.12</v>
      </c>
      <c r="G8" s="8">
        <f>E8+F8</f>
        <v>93.52</v>
      </c>
      <c r="H8" s="8">
        <v>86.18</v>
      </c>
      <c r="I8" s="1"/>
      <c r="K8" s="12"/>
    </row>
    <row r="9" s="1" customFormat="1" ht="46" customHeight="1" spans="1:8">
      <c r="A9" s="6" t="s">
        <v>15</v>
      </c>
      <c r="B9" s="7">
        <v>893.6244</v>
      </c>
      <c r="C9" s="7">
        <v>764.3044</v>
      </c>
      <c r="D9" s="8">
        <v>129.32</v>
      </c>
      <c r="E9" s="8">
        <v>145.39</v>
      </c>
      <c r="F9" s="8">
        <v>0.07798</v>
      </c>
      <c r="G9" s="8">
        <f>E9+F9</f>
        <v>145.46798</v>
      </c>
      <c r="H9" s="8">
        <f>D9+G9</f>
        <v>274.78798</v>
      </c>
    </row>
    <row r="10" s="1" customFormat="1" ht="46" customHeight="1" spans="1:8">
      <c r="A10" s="6" t="s">
        <v>16</v>
      </c>
      <c r="B10" s="7">
        <v>175.8629</v>
      </c>
      <c r="C10" s="7">
        <v>74.8229</v>
      </c>
      <c r="D10" s="8">
        <v>101.04</v>
      </c>
      <c r="E10" s="8"/>
      <c r="F10" s="8">
        <v>0.5252</v>
      </c>
      <c r="G10" s="8">
        <f>E10+F10</f>
        <v>0.5252</v>
      </c>
      <c r="H10" s="8">
        <v>101.56</v>
      </c>
    </row>
    <row r="11" s="1" customFormat="1" ht="46" customHeight="1" spans="1:8">
      <c r="A11" s="7" t="s">
        <v>8</v>
      </c>
      <c r="B11" s="7">
        <f t="shared" ref="B11:F11" si="0">B6+B7+B8+B9+B10</f>
        <v>8965.7546</v>
      </c>
      <c r="C11" s="7">
        <f t="shared" si="0"/>
        <v>7892.1846</v>
      </c>
      <c r="D11" s="8">
        <f t="shared" si="0"/>
        <v>1073.57</v>
      </c>
      <c r="E11" s="8">
        <f t="shared" si="0"/>
        <v>704.85</v>
      </c>
      <c r="F11" s="8">
        <f t="shared" si="0"/>
        <v>-1.01682</v>
      </c>
      <c r="G11" s="8">
        <f>SUM(G6:G10)</f>
        <v>703.84318</v>
      </c>
      <c r="H11" s="10">
        <f>SUM(H6:H10)</f>
        <v>1777.40798</v>
      </c>
    </row>
    <row r="12" s="1" customFormat="1" ht="29" customHeight="1" spans="1:16381">
      <c r="A12" s="11" t="s">
        <v>17</v>
      </c>
      <c r="B12" s="11"/>
      <c r="C12" s="11"/>
      <c r="D12" s="11"/>
      <c r="E12" s="11"/>
      <c r="F12" s="11"/>
      <c r="G12" s="11"/>
      <c r="H12" s="11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</row>
    <row r="13" s="1" customFormat="1" spans="16369:16381">
      <c r="XEO13"/>
      <c r="XEP13"/>
      <c r="XEQ13"/>
      <c r="XER13"/>
      <c r="XES13"/>
      <c r="XET13"/>
      <c r="XEU13"/>
      <c r="XEV13"/>
      <c r="XEW13"/>
      <c r="XEX13"/>
      <c r="XEY13"/>
      <c r="XEZ13"/>
      <c r="XFA13"/>
    </row>
    <row r="14" s="1" customFormat="1" spans="16369:16381">
      <c r="XEO14"/>
      <c r="XEP14"/>
      <c r="XEQ14"/>
      <c r="XER14"/>
      <c r="XES14"/>
      <c r="XET14"/>
      <c r="XEU14"/>
      <c r="XEV14"/>
      <c r="XEW14"/>
      <c r="XEX14"/>
      <c r="XEY14"/>
      <c r="XEZ14"/>
      <c r="XFA14"/>
    </row>
    <row r="15" s="1" customFormat="1" spans="16369:16381">
      <c r="XEO15"/>
      <c r="XEP15"/>
      <c r="XEQ15"/>
      <c r="XER15"/>
      <c r="XES15"/>
      <c r="XET15"/>
      <c r="XEU15"/>
      <c r="XEV15"/>
      <c r="XEW15"/>
      <c r="XEX15"/>
      <c r="XEY15"/>
      <c r="XEZ15"/>
      <c r="XFA15"/>
    </row>
  </sheetData>
  <mergeCells count="9">
    <mergeCell ref="A2:H2"/>
    <mergeCell ref="D3:H3"/>
    <mergeCell ref="E4:G4"/>
    <mergeCell ref="A12:H12"/>
    <mergeCell ref="A3:A5"/>
    <mergeCell ref="B3:B5"/>
    <mergeCell ref="C3:C5"/>
    <mergeCell ref="D4:D5"/>
    <mergeCell ref="H4:H5"/>
  </mergeCells>
  <pageMargins left="0.7" right="0.7" top="0.75" bottom="0.75" header="0.3" footer="0.3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2015-06-05T18:19:00Z</dcterms:created>
  <dcterms:modified xsi:type="dcterms:W3CDTF">2023-10-13T11:10:25Z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</Properties>
</file>