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<sst xmlns="http://schemas.openxmlformats.org/spreadsheetml/2006/main" count="20" uniqueCount="19">
  <si>
    <t>附件1</t>
  </si>
  <si>
    <t>2015年中央财政城市燃油公交车成品油价格补助资金清算分配表</t>
  </si>
  <si>
    <t>县（市、区）</t>
  </si>
  <si>
    <t>当年度应
分配资金
（万元）</t>
  </si>
  <si>
    <t>当年度已
分配资金
（万元）</t>
  </si>
  <si>
    <t>2015年标台·公里数</t>
  </si>
  <si>
    <t>占比</t>
  </si>
  <si>
    <t xml:space="preserve">
本次实际应拨付资金（万元）
</t>
  </si>
  <si>
    <t xml:space="preserve">
当年度未调整的分配资金
</t>
  </si>
  <si>
    <t xml:space="preserve">
本次应分配的清算资金
</t>
  </si>
  <si>
    <t>合计</t>
  </si>
  <si>
    <t>费改税+涨价80%部分</t>
  </si>
  <si>
    <t>涨价20%部分</t>
  </si>
  <si>
    <t>小计</t>
  </si>
  <si>
    <t>市城区</t>
  </si>
  <si>
    <t>深汕合作区</t>
  </si>
  <si>
    <t>红海湾经济
开发区</t>
  </si>
  <si>
    <t>海丰县</t>
  </si>
  <si>
    <t>备注：“本次实际应拨付资金”为“当年度未调整的分配资金”和“本次应分配的清算资金”的总和。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</si>
</sst>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_ "/>
  </numFmts>
  <fonts count="24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6"/>
      <color theme="1"/>
      <name val="仿宋"/>
      <charset val="134"/>
    </font>
    <font>
      <sz val="13"/>
      <color theme="1"/>
      <name val="仿宋_GB2312"/>
      <charset val="134"/>
    </font>
    <font>
      <sz val="12"/>
      <color theme="1"/>
      <name val="仿宋_GB2312"/>
      <charset val="134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18" borderId="11" applyNumberFormat="0" applyAlignment="0" applyProtection="0">
      <alignment vertical="center"/>
    </xf>
    <xf numFmtId="0" fontId="23" fillId="18" borderId="6" applyNumberFormat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vertical="center"/>
    </xf>
    <xf numFmtId="49" fontId="3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L11" sqref="L11"/>
    </sheetView>
  </sheetViews>
  <sheetFormatPr defaultColWidth="11" defaultRowHeight="14.25"/>
  <cols>
    <col min="1" max="1" width="15.375" style="1" customWidth="1"/>
    <col min="2" max="2" width="12" style="1" customWidth="1"/>
    <col min="3" max="3" width="12.875" style="1" customWidth="1"/>
    <col min="4" max="4" width="17.5" style="1" customWidth="1"/>
    <col min="5" max="5" width="11.25" style="1" customWidth="1"/>
    <col min="6" max="6" width="11.5" style="1" customWidth="1"/>
    <col min="7" max="7" width="14.75" style="1" customWidth="1"/>
    <col min="8" max="8" width="9.75" style="1" customWidth="1"/>
    <col min="9" max="9" width="11" style="1" customWidth="1"/>
    <col min="10" max="10" width="12.25" style="1" customWidth="1"/>
    <col min="11" max="16381" width="11" style="1" customWidth="1"/>
    <col min="16382" max="16384" width="11" style="1"/>
  </cols>
  <sheetData>
    <row r="1" s="1" customFormat="1" ht="23" customHeight="1" spans="1:1">
      <c r="A1" s="2" t="s">
        <v>0</v>
      </c>
    </row>
    <row r="2" s="1" customFormat="1" ht="5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14"/>
    </row>
    <row r="3" s="1" customFormat="1" ht="45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/>
      <c r="H3" s="6"/>
      <c r="I3" s="6"/>
      <c r="J3" s="15"/>
      <c r="K3" s="14"/>
    </row>
    <row r="4" s="1" customFormat="1" ht="48" customHeight="1" spans="1:11">
      <c r="A4" s="4"/>
      <c r="B4" s="4"/>
      <c r="C4" s="4"/>
      <c r="D4" s="4"/>
      <c r="E4" s="4"/>
      <c r="F4" s="4" t="s">
        <v>8</v>
      </c>
      <c r="G4" s="4" t="s">
        <v>9</v>
      </c>
      <c r="H4" s="4"/>
      <c r="I4" s="4"/>
      <c r="J4" s="4" t="s">
        <v>10</v>
      </c>
      <c r="K4" s="14"/>
    </row>
    <row r="5" s="1" customFormat="1" ht="36" customHeight="1" spans="1:10">
      <c r="A5" s="4"/>
      <c r="B5" s="4"/>
      <c r="C5" s="4"/>
      <c r="D5" s="4"/>
      <c r="E5" s="4"/>
      <c r="F5" s="4"/>
      <c r="G5" s="4" t="s">
        <v>11</v>
      </c>
      <c r="H5" s="4" t="s">
        <v>12</v>
      </c>
      <c r="I5" s="4" t="s">
        <v>13</v>
      </c>
      <c r="J5" s="4"/>
    </row>
    <row r="6" s="1" customFormat="1" ht="54" customHeight="1" spans="1:10">
      <c r="A6" s="7" t="s">
        <v>14</v>
      </c>
      <c r="B6" s="8">
        <v>1912.09</v>
      </c>
      <c r="C6" s="8">
        <v>1912.09</v>
      </c>
      <c r="D6" s="8">
        <v>14408630.3</v>
      </c>
      <c r="E6" s="9">
        <f>D6/D10</f>
        <v>0.632976886903247</v>
      </c>
      <c r="F6" s="10">
        <v>0</v>
      </c>
      <c r="G6" s="11">
        <f>G10*E6</f>
        <v>-4.71061399233396</v>
      </c>
      <c r="H6" s="10">
        <v>0</v>
      </c>
      <c r="I6" s="11">
        <v>-4.71061399233396</v>
      </c>
      <c r="J6" s="11">
        <v>-4.71061399233396</v>
      </c>
    </row>
    <row r="7" s="1" customFormat="1" ht="54" customHeight="1" spans="1:10">
      <c r="A7" s="7" t="s">
        <v>15</v>
      </c>
      <c r="B7" s="8">
        <v>283.33</v>
      </c>
      <c r="C7" s="8">
        <v>283.33</v>
      </c>
      <c r="D7" s="8">
        <v>2134962.9</v>
      </c>
      <c r="E7" s="9">
        <f>D7/D10</f>
        <v>0.0937897733482639</v>
      </c>
      <c r="F7" s="10">
        <v>0</v>
      </c>
      <c r="G7" s="11">
        <f>G10*E7</f>
        <v>-0.69798349325778</v>
      </c>
      <c r="H7" s="10">
        <v>0</v>
      </c>
      <c r="I7" s="11">
        <v>-0.69798349325778</v>
      </c>
      <c r="J7" s="11">
        <v>-0.69798349325778</v>
      </c>
    </row>
    <row r="8" s="1" customFormat="1" ht="54" customHeight="1" spans="1:10">
      <c r="A8" s="7" t="s">
        <v>16</v>
      </c>
      <c r="B8" s="8">
        <v>122.7</v>
      </c>
      <c r="C8" s="8">
        <v>122.7</v>
      </c>
      <c r="D8" s="8">
        <v>925460.2</v>
      </c>
      <c r="E8" s="9">
        <f>D8/D10</f>
        <v>0.0406558364086041</v>
      </c>
      <c r="F8" s="10">
        <v>0</v>
      </c>
      <c r="G8" s="11">
        <f>G10*E8</f>
        <v>-0.302560734552832</v>
      </c>
      <c r="H8" s="10">
        <v>0</v>
      </c>
      <c r="I8" s="11">
        <v>-0.302560734552832</v>
      </c>
      <c r="J8" s="11">
        <v>-0.302560734552832</v>
      </c>
    </row>
    <row r="9" s="1" customFormat="1" ht="54" customHeight="1" spans="1:10">
      <c r="A9" s="7" t="s">
        <v>17</v>
      </c>
      <c r="B9" s="8">
        <v>502.88</v>
      </c>
      <c r="C9" s="8">
        <v>502.88</v>
      </c>
      <c r="D9" s="8">
        <v>5294226.9</v>
      </c>
      <c r="E9" s="9">
        <f>D9/D10</f>
        <v>0.232577503339886</v>
      </c>
      <c r="F9" s="10">
        <v>0</v>
      </c>
      <c r="G9" s="11">
        <f>G10*E9</f>
        <v>-1.73084177985543</v>
      </c>
      <c r="H9" s="10">
        <v>0</v>
      </c>
      <c r="I9" s="11">
        <v>-1.73084177985543</v>
      </c>
      <c r="J9" s="11">
        <v>-1.73084177985543</v>
      </c>
    </row>
    <row r="10" s="1" customFormat="1" ht="54" customHeight="1" spans="1:10">
      <c r="A10" s="8" t="s">
        <v>10</v>
      </c>
      <c r="B10" s="8">
        <v>2821</v>
      </c>
      <c r="C10" s="8">
        <v>2821</v>
      </c>
      <c r="D10" s="8">
        <v>22763280.3</v>
      </c>
      <c r="E10" s="12">
        <v>1</v>
      </c>
      <c r="F10" s="10">
        <v>0</v>
      </c>
      <c r="G10" s="11">
        <v>-7.442</v>
      </c>
      <c r="H10" s="10">
        <v>0</v>
      </c>
      <c r="I10" s="11">
        <v>-7.442</v>
      </c>
      <c r="J10" s="11">
        <v>-7.442</v>
      </c>
    </row>
    <row r="11" s="1" customFormat="1" ht="27" customHeight="1" spans="1:10">
      <c r="A11" s="13" t="s">
        <v>18</v>
      </c>
      <c r="B11" s="13"/>
      <c r="C11" s="13"/>
      <c r="D11" s="13"/>
      <c r="E11" s="13"/>
      <c r="F11" s="13"/>
      <c r="G11" s="13"/>
      <c r="H11" s="13"/>
      <c r="I11" s="13"/>
      <c r="J11" s="13"/>
    </row>
  </sheetData>
  <mergeCells count="11">
    <mergeCell ref="A2:J2"/>
    <mergeCell ref="F3:J3"/>
    <mergeCell ref="G4:I4"/>
    <mergeCell ref="A11:J11"/>
    <mergeCell ref="A3:A5"/>
    <mergeCell ref="B3:B5"/>
    <mergeCell ref="C3:C5"/>
    <mergeCell ref="D3:D5"/>
    <mergeCell ref="E3:E5"/>
    <mergeCell ref="F4:F5"/>
    <mergeCell ref="J4:J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2015-06-05T18:19:00Z</dcterms:created>
  <dcterms:modified xsi:type="dcterms:W3CDTF">2023-10-13T03:44:40Z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