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</sheets>
  <calcPr calcId="144525"/>
</workbook>
</file>

<file path=xl/sharedStrings.xml><?xml version="1.0" encoding="utf-8"?>
<sst xmlns="http://schemas.openxmlformats.org/spreadsheetml/2006/main" count="73" uniqueCount="57">
  <si>
    <r>
      <t>2022年度汕尾市实施技术标准战略专项资金拟资助项目汇总表</t>
    </r>
    <r>
      <rPr>
        <sz val="11"/>
        <color theme="1"/>
        <rFont val="宋体"/>
        <charset val="134"/>
        <scheme val="minor"/>
      </rPr>
      <t>（单位：万元）</t>
    </r>
  </si>
  <si>
    <t>序号</t>
  </si>
  <si>
    <t>项目类别</t>
  </si>
  <si>
    <t>申报单位</t>
  </si>
  <si>
    <t>项目内容</t>
  </si>
  <si>
    <t>类别</t>
  </si>
  <si>
    <t>辖区</t>
  </si>
  <si>
    <t xml:space="preserve">拟资助金额  </t>
  </si>
  <si>
    <r>
      <rPr>
        <sz val="14"/>
        <rFont val="黑体"/>
        <charset val="134"/>
      </rPr>
      <t xml:space="preserve">依据条款
</t>
    </r>
    <r>
      <rPr>
        <b/>
        <sz val="12"/>
        <rFont val="黑体"/>
        <charset val="134"/>
      </rPr>
      <t>（管理办法）</t>
    </r>
  </si>
  <si>
    <t>1</t>
  </si>
  <si>
    <t>标准研制</t>
  </si>
  <si>
    <t>广东省汕尾市质量计量监督检测所</t>
  </si>
  <si>
    <t>GB/T41560-2022纺织品遮热性能的测定、GB/T41610-2022纺织品色牢度试验耐母乳色牢度</t>
  </si>
  <si>
    <t>国家标准</t>
  </si>
  <si>
    <t>城区</t>
  </si>
  <si>
    <t>《汕尾市实施技术标准战略管理办法》第五条第（一）项、第六条第（一）项、第七条、第八条第（一）项。</t>
  </si>
  <si>
    <t>2</t>
  </si>
  <si>
    <t>汕尾市餐饮行业协会</t>
  </si>
  <si>
    <t>主导制定团体标准T/SWCY 0002—2022预制菜 汕尾小米（薯粉饺）</t>
  </si>
  <si>
    <t>团体标准</t>
  </si>
  <si>
    <t>《汕尾市实施技术标准战略管理办法》第五条第（一）项、第六条第（一）项、第七条、第八条第（二）项。</t>
  </si>
  <si>
    <t>汕尾市质量技术协会</t>
  </si>
  <si>
    <t>20211869－T－608针织内衣</t>
  </si>
  <si>
    <t>主导制定团体标准T/SWZJX 004—2022农村厕所保洁与维护规范、T/SWZJX 005—2022农村厕所性能评价、T/SWZJX 006—2022新农村村容村貌治理要求</t>
  </si>
  <si>
    <t>汕尾市金银珠宝首饰行业协会</t>
  </si>
  <si>
    <t>T/SGJIA 0001—2022梅陇首饰 银材质技术规范 、T/SGJIA 0002—2022梅陇首饰 精工镶嵌制造技术规范、T/SGJIA 0003—2022梅陇首饰 机织链技术规范</t>
  </si>
  <si>
    <t>海丰</t>
  </si>
  <si>
    <t>3</t>
  </si>
  <si>
    <t>标准化知识讲座、标准宣贯</t>
  </si>
  <si>
    <t>金银饰品团体标准培训班</t>
  </si>
  <si>
    <t>标准培训宣贯</t>
  </si>
  <si>
    <t>《汕尾市实施技术标准战略管理办法》第五条第（四）项、第六条第（二）项、第七条、第八条第（四）项。</t>
  </si>
  <si>
    <t>单个最高资助额度</t>
  </si>
  <si>
    <t>个数</t>
  </si>
  <si>
    <t>单项资助额度（万元）</t>
  </si>
  <si>
    <t>合计（万元）</t>
  </si>
  <si>
    <t>主导制定国标</t>
  </si>
  <si>
    <t>东方电讯</t>
  </si>
  <si>
    <t>1个主导国标15+7个参与国家标准25=最高不超过40</t>
  </si>
  <si>
    <t>主动修订国标</t>
  </si>
  <si>
    <t>参与国标</t>
  </si>
  <si>
    <t>主导行标</t>
  </si>
  <si>
    <t>参与行标</t>
  </si>
  <si>
    <t>参与地标</t>
  </si>
  <si>
    <t>主导团标（1+8）</t>
  </si>
  <si>
    <t>4+26</t>
  </si>
  <si>
    <t>标准协会</t>
  </si>
  <si>
    <t>8项团体标准26</t>
  </si>
  <si>
    <t>实用专利</t>
  </si>
  <si>
    <t>发明专利</t>
  </si>
  <si>
    <t>省级标准化科研</t>
  </si>
  <si>
    <t>油品</t>
  </si>
  <si>
    <t>2个参与国标8*2=16+科研15=31</t>
  </si>
  <si>
    <t>省TC</t>
  </si>
  <si>
    <t>培训</t>
  </si>
  <si>
    <t>平台</t>
  </si>
  <si>
    <t>标码所1个参与国标8+3个参与行标15=23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</si>
</sst>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4"/>
      <name val="黑体"/>
      <charset val="134"/>
    </font>
    <font>
      <sz val="14"/>
      <name val="黑体"/>
      <charset val="134"/>
    </font>
    <font>
      <sz val="12"/>
      <name val="仿宋"/>
      <charset val="134"/>
    </font>
    <font>
      <b/>
      <sz val="12"/>
      <name val="仿宋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2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/>
    <xf numFmtId="0" fontId="6" fillId="11" borderId="0" applyNumberFormat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12" fillId="9" borderId="3" applyNumberFormat="false" applyAlignment="false" applyProtection="false">
      <alignment vertical="center"/>
    </xf>
    <xf numFmtId="0" fontId="14" fillId="13" borderId="4" applyNumberFormat="false" applyAlignment="false" applyProtection="false">
      <alignment vertical="center"/>
    </xf>
    <xf numFmtId="0" fontId="13" fillId="12" borderId="0" applyNumberFormat="false" applyBorder="false" applyAlignment="false" applyProtection="false">
      <alignment vertical="center"/>
    </xf>
    <xf numFmtId="0" fontId="11" fillId="0" borderId="2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8" fillId="0" borderId="2" applyNumberFormat="false" applyFill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6" fillId="7" borderId="0" applyNumberFormat="false" applyBorder="false" applyAlignment="false" applyProtection="false">
      <alignment vertical="center"/>
    </xf>
    <xf numFmtId="0" fontId="17" fillId="0" borderId="6" applyNumberFormat="false" applyFill="false" applyAlignment="false" applyProtection="false">
      <alignment vertical="center"/>
    </xf>
    <xf numFmtId="0" fontId="20" fillId="0" borderId="7" applyNumberFormat="false" applyFill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6" fillId="21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7" fillId="22" borderId="0" applyNumberFormat="false" applyBorder="false" applyAlignment="false" applyProtection="false">
      <alignment vertical="center"/>
    </xf>
    <xf numFmtId="0" fontId="21" fillId="0" borderId="8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0" fontId="0" fillId="25" borderId="9" applyNumberFormat="false" applyFont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22" fillId="26" borderId="0" applyNumberFormat="false" applyBorder="false" applyAlignment="false" applyProtection="false">
      <alignment vertical="center"/>
    </xf>
    <xf numFmtId="0" fontId="7" fillId="28" borderId="0" applyNumberFormat="false" applyBorder="false" applyAlignment="false" applyProtection="false">
      <alignment vertical="center"/>
    </xf>
    <xf numFmtId="0" fontId="15" fillId="14" borderId="0" applyNumberFormat="false" applyBorder="false" applyAlignment="false" applyProtection="false">
      <alignment vertical="center"/>
    </xf>
    <xf numFmtId="0" fontId="23" fillId="9" borderId="5" applyNumberFormat="false" applyAlignment="false" applyProtection="false">
      <alignment vertical="center"/>
    </xf>
    <xf numFmtId="0" fontId="6" fillId="23" borderId="0" applyNumberFormat="false" applyBorder="false" applyAlignment="false" applyProtection="false">
      <alignment vertical="center"/>
    </xf>
    <xf numFmtId="0" fontId="6" fillId="16" borderId="0" applyNumberFormat="false" applyBorder="false" applyAlignment="false" applyProtection="false">
      <alignment vertical="center"/>
    </xf>
    <xf numFmtId="0" fontId="6" fillId="29" borderId="0" applyNumberFormat="false" applyBorder="false" applyAlignment="false" applyProtection="false">
      <alignment vertical="center"/>
    </xf>
    <xf numFmtId="0" fontId="6" fillId="30" borderId="0" applyNumberFormat="false" applyBorder="false" applyAlignment="false" applyProtection="false">
      <alignment vertical="center"/>
    </xf>
    <xf numFmtId="0" fontId="6" fillId="31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6" fillId="3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6" fillId="8" borderId="0" applyNumberFormat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16" fillId="20" borderId="5" applyNumberFormat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  <xf numFmtId="0" fontId="7" fillId="24" borderId="0" applyNumberFormat="false" applyBorder="false" applyAlignment="false" applyProtection="false">
      <alignment vertical="center"/>
    </xf>
  </cellStyleXfs>
  <cellXfs count="12">
    <xf numFmtId="0" fontId="0" fillId="0" borderId="0" xfId="0"/>
    <xf numFmtId="0" fontId="0" fillId="0" borderId="0" xfId="0" applyAlignment="true">
      <alignment horizontal="center" vertical="center" wrapText="true"/>
    </xf>
    <xf numFmtId="0" fontId="0" fillId="0" borderId="0" xfId="0" applyAlignment="true">
      <alignment horizontal="center"/>
    </xf>
    <xf numFmtId="0" fontId="1" fillId="0" borderId="0" xfId="0" applyFont="true" applyAlignment="true">
      <alignment horizontal="center"/>
    </xf>
    <xf numFmtId="49" fontId="2" fillId="0" borderId="1" xfId="0" applyNumberFormat="true" applyFont="true" applyFill="true" applyBorder="true" applyAlignment="true">
      <alignment horizontal="center" vertical="center" wrapText="true"/>
    </xf>
    <xf numFmtId="49" fontId="3" fillId="0" borderId="1" xfId="0" applyNumberFormat="true" applyFont="true" applyFill="true" applyBorder="true" applyAlignment="true">
      <alignment horizontal="center" vertical="center" wrapText="true"/>
    </xf>
    <xf numFmtId="49" fontId="4" fillId="0" borderId="1" xfId="0" applyNumberFormat="true" applyFont="true" applyFill="true" applyBorder="true" applyAlignment="true">
      <alignment horizontal="center" vertical="center" wrapText="true"/>
    </xf>
    <xf numFmtId="49" fontId="4" fillId="0" borderId="1" xfId="0" applyNumberFormat="true" applyFont="true" applyFill="true" applyBorder="true" applyAlignment="true">
      <alignment horizontal="left" vertical="center" wrapText="true"/>
    </xf>
    <xf numFmtId="0" fontId="0" fillId="0" borderId="0" xfId="0" applyBorder="true" applyAlignment="true">
      <alignment vertical="center"/>
    </xf>
    <xf numFmtId="49" fontId="5" fillId="0" borderId="1" xfId="0" applyNumberFormat="true" applyFont="true" applyFill="true" applyBorder="true" applyAlignment="true">
      <alignment vertical="center" wrapText="true"/>
    </xf>
    <xf numFmtId="0" fontId="4" fillId="0" borderId="1" xfId="0" applyNumberFormat="true" applyFont="true" applyFill="true" applyBorder="true" applyAlignment="true">
      <alignment horizontal="center" vertical="center" wrapText="true"/>
    </xf>
    <xf numFmtId="49" fontId="4" fillId="0" borderId="1" xfId="0" applyNumberFormat="true" applyFont="true" applyFill="true" applyBorder="true" applyAlignment="true">
      <alignment vertical="center" wrapTex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tabSelected="1" zoomScale="115" zoomScaleNormal="115" workbookViewId="0">
      <selection activeCell="A1" sqref="$A1:$XFD1"/>
    </sheetView>
  </sheetViews>
  <sheetFormatPr defaultColWidth="9" defaultRowHeight="13.5" outlineLevelCol="7"/>
  <cols>
    <col min="1" max="1" width="5.25" customWidth="true"/>
    <col min="2" max="2" width="13" customWidth="true"/>
    <col min="3" max="3" width="20.875" customWidth="true"/>
    <col min="4" max="4" width="33.625" customWidth="true"/>
    <col min="5" max="5" width="12.375" customWidth="true"/>
    <col min="6" max="6" width="7.625" customWidth="true"/>
    <col min="7" max="7" width="11.5" customWidth="true"/>
    <col min="8" max="8" width="25" customWidth="true"/>
  </cols>
  <sheetData>
    <row r="1" ht="25.5" spans="1:8">
      <c r="A1" s="3" t="s">
        <v>0</v>
      </c>
      <c r="B1" s="2"/>
      <c r="C1" s="2"/>
      <c r="D1" s="2"/>
      <c r="E1" s="2"/>
      <c r="F1" s="2"/>
      <c r="G1" s="2"/>
      <c r="H1" s="2"/>
    </row>
    <row r="2" ht="37.5" spans="1:8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9" t="s">
        <v>7</v>
      </c>
      <c r="H2" s="5" t="s">
        <v>8</v>
      </c>
    </row>
    <row r="3" ht="57" spans="1:8">
      <c r="A3" s="6" t="s">
        <v>9</v>
      </c>
      <c r="B3" s="6" t="s">
        <v>10</v>
      </c>
      <c r="C3" s="7" t="s">
        <v>11</v>
      </c>
      <c r="D3" s="7" t="s">
        <v>12</v>
      </c>
      <c r="E3" s="7" t="s">
        <v>13</v>
      </c>
      <c r="F3" s="6" t="s">
        <v>14</v>
      </c>
      <c r="G3" s="10">
        <v>10</v>
      </c>
      <c r="H3" s="11" t="s">
        <v>15</v>
      </c>
    </row>
    <row r="4" ht="57" spans="1:8">
      <c r="A4" s="6" t="s">
        <v>16</v>
      </c>
      <c r="B4" s="6" t="s">
        <v>10</v>
      </c>
      <c r="C4" s="6" t="s">
        <v>17</v>
      </c>
      <c r="D4" s="7" t="s">
        <v>18</v>
      </c>
      <c r="E4" s="7" t="s">
        <v>19</v>
      </c>
      <c r="F4" s="6" t="s">
        <v>14</v>
      </c>
      <c r="G4" s="10">
        <v>3</v>
      </c>
      <c r="H4" s="11" t="s">
        <v>20</v>
      </c>
    </row>
    <row r="5" ht="57" spans="1:8">
      <c r="A5" s="6"/>
      <c r="B5" s="6" t="s">
        <v>10</v>
      </c>
      <c r="C5" s="6" t="s">
        <v>21</v>
      </c>
      <c r="D5" s="7" t="s">
        <v>22</v>
      </c>
      <c r="E5" s="7" t="s">
        <v>13</v>
      </c>
      <c r="F5" s="6" t="s">
        <v>14</v>
      </c>
      <c r="G5" s="10">
        <v>5</v>
      </c>
      <c r="H5" s="11" t="s">
        <v>15</v>
      </c>
    </row>
    <row r="6" ht="71.25" spans="1:8">
      <c r="A6" s="6"/>
      <c r="B6" s="6" t="s">
        <v>10</v>
      </c>
      <c r="C6" s="6" t="s">
        <v>21</v>
      </c>
      <c r="D6" s="7" t="s">
        <v>23</v>
      </c>
      <c r="E6" s="7" t="s">
        <v>13</v>
      </c>
      <c r="F6" s="6" t="s">
        <v>14</v>
      </c>
      <c r="G6" s="10">
        <v>8.5</v>
      </c>
      <c r="H6" s="11" t="s">
        <v>20</v>
      </c>
    </row>
    <row r="7" ht="71.25" spans="1:8">
      <c r="A7" s="6"/>
      <c r="B7" s="6" t="s">
        <v>10</v>
      </c>
      <c r="C7" s="6" t="s">
        <v>24</v>
      </c>
      <c r="D7" s="7" t="s">
        <v>25</v>
      </c>
      <c r="E7" s="7" t="s">
        <v>19</v>
      </c>
      <c r="F7" s="6" t="s">
        <v>26</v>
      </c>
      <c r="G7" s="10">
        <v>8.5</v>
      </c>
      <c r="H7" s="11" t="s">
        <v>20</v>
      </c>
    </row>
    <row r="8" ht="69.75" customHeight="true" spans="1:8">
      <c r="A8" s="6" t="s">
        <v>27</v>
      </c>
      <c r="B8" s="6" t="s">
        <v>28</v>
      </c>
      <c r="C8" s="6" t="s">
        <v>21</v>
      </c>
      <c r="D8" s="7" t="s">
        <v>29</v>
      </c>
      <c r="E8" s="7" t="s">
        <v>30</v>
      </c>
      <c r="F8" s="6" t="s">
        <v>14</v>
      </c>
      <c r="G8" s="10">
        <v>2.5</v>
      </c>
      <c r="H8" s="11" t="s">
        <v>31</v>
      </c>
    </row>
    <row r="9" spans="1:8">
      <c r="A9" s="8"/>
      <c r="B9" s="8"/>
      <c r="C9" s="8"/>
      <c r="D9" s="8"/>
      <c r="E9" s="8"/>
      <c r="F9" s="8"/>
      <c r="G9" s="8"/>
      <c r="H9" s="8"/>
    </row>
  </sheetData>
  <mergeCells count="1">
    <mergeCell ref="A1:H1"/>
  </mergeCells>
  <printOptions horizontalCentered="true"/>
  <pageMargins left="0.511811023622047" right="0.511811023622047" top="0.551181102362205" bottom="0.551181102362205" header="0.31496062992126" footer="0.31496062992126"/>
  <pageSetup paperSize="9" orientation="landscape"/>
  <headerFooter>
    <oddFooter>&amp;C第 &amp;P 页,共4页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H16"/>
  <sheetViews>
    <sheetView workbookViewId="0">
      <selection activeCell="H9" sqref="H9"/>
    </sheetView>
  </sheetViews>
  <sheetFormatPr defaultColWidth="9" defaultRowHeight="13.5" outlineLevelCol="7"/>
  <cols>
    <col min="2" max="2" width="16.75" customWidth="true"/>
    <col min="4" max="4" width="12.5" customWidth="true"/>
  </cols>
  <sheetData>
    <row r="2" ht="39" customHeight="true" spans="1:5">
      <c r="A2" s="1" t="s">
        <v>32</v>
      </c>
      <c r="B2" s="1"/>
      <c r="C2" s="1" t="s">
        <v>33</v>
      </c>
      <c r="D2" s="1" t="s">
        <v>34</v>
      </c>
      <c r="E2" s="1" t="s">
        <v>35</v>
      </c>
    </row>
    <row r="3" spans="1:8">
      <c r="A3" s="2">
        <v>30</v>
      </c>
      <c r="B3" s="2" t="s">
        <v>36</v>
      </c>
      <c r="C3" s="2">
        <v>1</v>
      </c>
      <c r="D3" s="2">
        <v>15</v>
      </c>
      <c r="E3" s="2">
        <f t="shared" ref="E3:E8" si="0">C3*D3</f>
        <v>15</v>
      </c>
      <c r="G3" t="s">
        <v>37</v>
      </c>
      <c r="H3" t="s">
        <v>38</v>
      </c>
    </row>
    <row r="4" spans="1:5">
      <c r="A4" s="2">
        <v>15</v>
      </c>
      <c r="B4" s="2" t="s">
        <v>39</v>
      </c>
      <c r="C4" s="2">
        <v>1</v>
      </c>
      <c r="D4" s="2">
        <v>10</v>
      </c>
      <c r="E4" s="2">
        <f t="shared" si="0"/>
        <v>10</v>
      </c>
    </row>
    <row r="5" spans="1:5">
      <c r="A5" s="2">
        <v>15</v>
      </c>
      <c r="B5" s="2" t="s">
        <v>40</v>
      </c>
      <c r="C5" s="2">
        <v>20</v>
      </c>
      <c r="D5" s="2">
        <v>8</v>
      </c>
      <c r="E5" s="2">
        <v>129</v>
      </c>
    </row>
    <row r="6" spans="1:5">
      <c r="A6" s="2">
        <v>20</v>
      </c>
      <c r="B6" s="2" t="s">
        <v>41</v>
      </c>
      <c r="C6" s="2">
        <v>1</v>
      </c>
      <c r="D6" s="2">
        <v>9</v>
      </c>
      <c r="E6" s="2">
        <f t="shared" si="0"/>
        <v>9</v>
      </c>
    </row>
    <row r="7" spans="1:5">
      <c r="A7" s="2">
        <v>10</v>
      </c>
      <c r="B7" s="2" t="s">
        <v>42</v>
      </c>
      <c r="C7" s="2">
        <v>10</v>
      </c>
      <c r="D7" s="2">
        <v>5</v>
      </c>
      <c r="E7" s="2">
        <f t="shared" si="0"/>
        <v>50</v>
      </c>
    </row>
    <row r="8" spans="1:5">
      <c r="A8" s="2">
        <v>10</v>
      </c>
      <c r="B8" s="2" t="s">
        <v>43</v>
      </c>
      <c r="C8" s="2">
        <v>1</v>
      </c>
      <c r="D8" s="2">
        <v>3</v>
      </c>
      <c r="E8" s="2">
        <f t="shared" si="0"/>
        <v>3</v>
      </c>
    </row>
    <row r="9" spans="1:8">
      <c r="A9" s="2">
        <v>10</v>
      </c>
      <c r="B9" s="2" t="s">
        <v>44</v>
      </c>
      <c r="C9" s="2">
        <v>9</v>
      </c>
      <c r="D9" s="2">
        <v>4</v>
      </c>
      <c r="E9" s="2">
        <v>30</v>
      </c>
      <c r="F9" t="s">
        <v>45</v>
      </c>
      <c r="G9" t="s">
        <v>46</v>
      </c>
      <c r="H9" t="s">
        <v>47</v>
      </c>
    </row>
    <row r="10" spans="1:5">
      <c r="A10" s="2">
        <v>5</v>
      </c>
      <c r="B10" s="2" t="s">
        <v>48</v>
      </c>
      <c r="C10" s="2">
        <v>21</v>
      </c>
      <c r="D10" s="2">
        <v>1</v>
      </c>
      <c r="E10" s="2">
        <f>C10*D10</f>
        <v>21</v>
      </c>
    </row>
    <row r="11" spans="1:5">
      <c r="A11" s="2">
        <v>5</v>
      </c>
      <c r="B11" s="2" t="s">
        <v>49</v>
      </c>
      <c r="C11" s="2">
        <v>10</v>
      </c>
      <c r="D11" s="2">
        <v>2</v>
      </c>
      <c r="E11" s="2">
        <f>C11*D11</f>
        <v>20</v>
      </c>
    </row>
    <row r="12" spans="1:8">
      <c r="A12" s="2">
        <v>20</v>
      </c>
      <c r="B12" s="2" t="s">
        <v>50</v>
      </c>
      <c r="C12" s="2">
        <v>1</v>
      </c>
      <c r="D12" s="2">
        <v>15</v>
      </c>
      <c r="E12" s="2">
        <v>16</v>
      </c>
      <c r="G12" t="s">
        <v>51</v>
      </c>
      <c r="H12" t="s">
        <v>52</v>
      </c>
    </row>
    <row r="13" spans="1:5">
      <c r="A13" s="2">
        <v>30</v>
      </c>
      <c r="B13" s="2" t="s">
        <v>53</v>
      </c>
      <c r="C13" s="2">
        <v>1</v>
      </c>
      <c r="D13" s="2">
        <v>30</v>
      </c>
      <c r="E13" s="2">
        <v>30</v>
      </c>
    </row>
    <row r="14" spans="1:5">
      <c r="A14" s="2"/>
      <c r="B14" s="2" t="s">
        <v>54</v>
      </c>
      <c r="C14" s="2">
        <v>1</v>
      </c>
      <c r="D14" s="2">
        <v>32</v>
      </c>
      <c r="E14" s="2">
        <v>32</v>
      </c>
    </row>
    <row r="15" spans="2:7">
      <c r="B15" s="2" t="s">
        <v>55</v>
      </c>
      <c r="C15" s="2">
        <v>1</v>
      </c>
      <c r="D15" s="2">
        <v>35</v>
      </c>
      <c r="E15" s="2">
        <v>35</v>
      </c>
      <c r="G15" t="s">
        <v>56</v>
      </c>
    </row>
    <row r="16" spans="3:5">
      <c r="C16" s="2"/>
      <c r="D16" s="2"/>
      <c r="E16" s="2">
        <f>SUM(E3:E15)</f>
        <v>400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linxiaohong</cp:lastModifiedBy>
  <dcterms:created xsi:type="dcterms:W3CDTF">2006-09-16T08:00:00Z</dcterms:created>
  <cp:lastPrinted>2022-11-11T08:58:00Z</cp:lastPrinted>
  <dcterms:modified xsi:type="dcterms:W3CDTF">2022-12-01T15:39:24Z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2052-11.8.2.10229</vt:lpwstr>
  </property>
</Properties>
</file>