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<sst xmlns="http://schemas.openxmlformats.org/spreadsheetml/2006/main" count="63" uniqueCount="47">
  <si>
    <t>附件5</t>
  </si>
  <si>
    <t>2022年汕尾市市级新增专项债券资金安排明细表</t>
  </si>
  <si>
    <t>单位：万元</t>
  </si>
  <si>
    <t>序号</t>
  </si>
  <si>
    <t>项目单位</t>
  </si>
  <si>
    <t>科目</t>
  </si>
  <si>
    <t>项目名称</t>
  </si>
  <si>
    <t>债券类型</t>
  </si>
  <si>
    <t>2022年第一批额度安排情况</t>
  </si>
  <si>
    <t>2022年第2批</t>
  </si>
  <si>
    <t>合计</t>
  </si>
  <si>
    <t>2022年第1批原安排金额</t>
  </si>
  <si>
    <t>5月调整</t>
  </si>
  <si>
    <t>2022年第1批安排金额（调整后）</t>
  </si>
  <si>
    <t>汕尾市公路事务中心</t>
  </si>
  <si>
    <t>[2290402] 其他地方自行试点项目收益专项债券收入安排的支出</t>
  </si>
  <si>
    <t>中央商务区品清湖片区基础设施(广东滨海旅游公路汕尾品清湖南岸段工程)</t>
  </si>
  <si>
    <t>专项债券</t>
  </si>
  <si>
    <t>汕尾市人力资源和社会保障局</t>
  </si>
  <si>
    <t>[2290403] 其他地方自行试点项目收益专项债券收入安排的支出</t>
  </si>
  <si>
    <t>汕尾市高级技工学校一期项目</t>
  </si>
  <si>
    <t>汕尾市水务局</t>
  </si>
  <si>
    <t>[2290404] 其他地方自行试点项目收益专项债券收入安排的支出</t>
  </si>
  <si>
    <t>汕尾市区应急备用水源工程</t>
  </si>
  <si>
    <t>汕尾市住房和城乡建设局</t>
  </si>
  <si>
    <t>[2290405] 其他地方自行试点项目收益专项债券收入安排的支出</t>
  </si>
  <si>
    <t>汕尾市区中央商务区基础设施建设项目</t>
  </si>
  <si>
    <t>[2290406] 其他地方自行试点项目收益专项债券收入安排的支出</t>
  </si>
  <si>
    <t>汕尾市区金町湾园区基础设施建设项目</t>
  </si>
  <si>
    <t>汕尾高新技术产业开发区管理委员会</t>
  </si>
  <si>
    <t>[2290407] 其他地方自行试点项目收益专项债券收入安排的支出</t>
  </si>
  <si>
    <t>汕尾高新区红草园区基础设施建设六期项目</t>
  </si>
  <si>
    <t>[2290408] 其他地方自行试点项目收益专项债券收入安排的支出</t>
  </si>
  <si>
    <t>汕尾高新区配套基础设施科技孵化中心</t>
  </si>
  <si>
    <t>[2290409] 其他地方自行试点项目收益专项债券收入安排的支出</t>
  </si>
  <si>
    <t>汕尾高新技术产业开发区红草片区基础设施配套项目（汕尾高新区红草园区市政道路建设工程五期项目）</t>
  </si>
  <si>
    <t>[2290410] 其他地方自行试点项目收益专项债券收入安排的支出</t>
  </si>
  <si>
    <t>汕尾高新区红草园区配套基础设施文体中心</t>
  </si>
  <si>
    <t>汕尾市民政局</t>
  </si>
  <si>
    <t>[2290411] 其他地方自行试点项目收益专项债券收入安排的支出</t>
  </si>
  <si>
    <t>汕尾市福利中心建设项目（一期养老工程）</t>
  </si>
  <si>
    <t>汕尾市食品药品检验所</t>
  </si>
  <si>
    <t>[2290412] 其他地方自行试点项目收益专项债券收入安排的支出</t>
  </si>
  <si>
    <t>汕尾高新区红草园区基础设施建设项目（汕尾市药品检验实验室）</t>
  </si>
  <si>
    <t>[2290413] 其他地方自行试点项目收益专项债券收入安排的支出</t>
  </si>
  <si>
    <t>汕尾市高级技工学校二期项目</t>
  </si>
  <si>
    <t>专项债券小计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</si>
</sst>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8"/>
  <sheetViews>
    <sheetView tabSelected="1" workbookViewId="0">
      <selection activeCell="C14" sqref="C14"/>
    </sheetView>
  </sheetViews>
  <sheetFormatPr defaultColWidth="8.6" defaultRowHeight="14.25"/>
  <cols>
    <col min="1" max="1" width="7.375" style="2" customWidth="1"/>
    <col min="2" max="3" width="26.5" style="1" customWidth="1"/>
    <col min="4" max="4" width="32.5" style="1" customWidth="1"/>
    <col min="5" max="5" width="11.375" style="1" customWidth="1"/>
    <col min="6" max="6" width="13.5" style="1" customWidth="1"/>
    <col min="7" max="7" width="10.125" style="1" customWidth="1"/>
    <col min="8" max="8" width="12" style="1" customWidth="1"/>
    <col min="9" max="9" width="8.25" style="1" customWidth="1"/>
    <col min="10" max="10" width="8.625" style="1" customWidth="1"/>
    <col min="11" max="254" width="8.6" style="1"/>
    <col min="255" max="16384" width="8.6" style="3"/>
  </cols>
  <sheetData>
    <row r="1" s="1" customFormat="1" ht="36" customHeight="1" spans="1:257">
      <c r="A1" s="4" t="s">
        <v>0</v>
      </c>
      <c r="IU1" s="3"/>
      <c r="IV1" s="3"/>
      <c r="IW1" s="3"/>
    </row>
    <row r="2" s="1" customFormat="1" ht="5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5" customHeight="1" spans="1:10">
      <c r="A3" s="6"/>
      <c r="B3" s="6"/>
      <c r="C3" s="6"/>
      <c r="F3" s="2"/>
      <c r="G3" s="2"/>
      <c r="I3" s="22" t="s">
        <v>2</v>
      </c>
      <c r="J3" s="22"/>
    </row>
    <row r="4" s="1" customFormat="1" ht="43" customHeight="1" spans="1:10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9" t="s">
        <v>8</v>
      </c>
      <c r="G4" s="10"/>
      <c r="H4" s="11"/>
      <c r="I4" s="23" t="s">
        <v>9</v>
      </c>
      <c r="J4" s="23" t="s">
        <v>10</v>
      </c>
    </row>
    <row r="5" s="1" customFormat="1" ht="57" customHeight="1" spans="1:10">
      <c r="A5" s="7"/>
      <c r="B5" s="7"/>
      <c r="C5" s="12"/>
      <c r="D5" s="7"/>
      <c r="E5" s="7"/>
      <c r="F5" s="7" t="s">
        <v>11</v>
      </c>
      <c r="G5" s="13" t="s">
        <v>12</v>
      </c>
      <c r="H5" s="13" t="s">
        <v>13</v>
      </c>
      <c r="I5" s="24"/>
      <c r="J5" s="24"/>
    </row>
    <row r="6" s="1" customFormat="1" ht="72.75" customHeight="1" spans="1:10">
      <c r="A6" s="14">
        <v>1</v>
      </c>
      <c r="B6" s="15" t="s">
        <v>14</v>
      </c>
      <c r="C6" s="15" t="s">
        <v>15</v>
      </c>
      <c r="D6" s="15" t="s">
        <v>16</v>
      </c>
      <c r="E6" s="16" t="s">
        <v>17</v>
      </c>
      <c r="F6" s="17">
        <v>17800</v>
      </c>
      <c r="G6" s="17"/>
      <c r="H6" s="17">
        <f t="shared" ref="H6:H11" si="0">F6+G6</f>
        <v>17800</v>
      </c>
      <c r="I6" s="17"/>
      <c r="J6" s="17">
        <f t="shared" ref="J6:J11" si="1">H6+I6</f>
        <v>17800</v>
      </c>
    </row>
    <row r="7" s="1" customFormat="1" ht="58.5" customHeight="1" spans="1:10">
      <c r="A7" s="14">
        <v>2</v>
      </c>
      <c r="B7" s="15" t="s">
        <v>18</v>
      </c>
      <c r="C7" s="15" t="s">
        <v>19</v>
      </c>
      <c r="D7" s="15" t="s">
        <v>20</v>
      </c>
      <c r="E7" s="16" t="s">
        <v>17</v>
      </c>
      <c r="F7" s="17">
        <v>3000</v>
      </c>
      <c r="G7" s="17"/>
      <c r="H7" s="17">
        <f t="shared" si="0"/>
        <v>3000</v>
      </c>
      <c r="I7" s="17">
        <v>6500</v>
      </c>
      <c r="J7" s="17">
        <f t="shared" si="1"/>
        <v>9500</v>
      </c>
    </row>
    <row r="8" s="1" customFormat="1" ht="54" customHeight="1" spans="1:10">
      <c r="A8" s="14">
        <v>3</v>
      </c>
      <c r="B8" s="15" t="s">
        <v>21</v>
      </c>
      <c r="C8" s="15" t="s">
        <v>22</v>
      </c>
      <c r="D8" s="15" t="s">
        <v>23</v>
      </c>
      <c r="E8" s="16" t="s">
        <v>17</v>
      </c>
      <c r="F8" s="17">
        <v>2000</v>
      </c>
      <c r="G8" s="17"/>
      <c r="H8" s="17">
        <f t="shared" si="0"/>
        <v>2000</v>
      </c>
      <c r="I8" s="17"/>
      <c r="J8" s="17">
        <f t="shared" si="1"/>
        <v>2000</v>
      </c>
    </row>
    <row r="9" s="1" customFormat="1" ht="58.5" customHeight="1" spans="1:10">
      <c r="A9" s="14">
        <v>4</v>
      </c>
      <c r="B9" s="15" t="s">
        <v>24</v>
      </c>
      <c r="C9" s="15" t="s">
        <v>25</v>
      </c>
      <c r="D9" s="15" t="s">
        <v>26</v>
      </c>
      <c r="E9" s="16" t="s">
        <v>17</v>
      </c>
      <c r="F9" s="17">
        <v>6000</v>
      </c>
      <c r="G9" s="17"/>
      <c r="H9" s="17">
        <f t="shared" si="0"/>
        <v>6000</v>
      </c>
      <c r="I9" s="17"/>
      <c r="J9" s="17">
        <f t="shared" si="1"/>
        <v>6000</v>
      </c>
    </row>
    <row r="10" s="1" customFormat="1" ht="58.5" customHeight="1" spans="1:10">
      <c r="A10" s="14">
        <v>5</v>
      </c>
      <c r="B10" s="15" t="s">
        <v>24</v>
      </c>
      <c r="C10" s="15" t="s">
        <v>27</v>
      </c>
      <c r="D10" s="15" t="s">
        <v>28</v>
      </c>
      <c r="E10" s="16" t="s">
        <v>17</v>
      </c>
      <c r="F10" s="17">
        <v>1000</v>
      </c>
      <c r="G10" s="17"/>
      <c r="H10" s="17">
        <f t="shared" si="0"/>
        <v>1000</v>
      </c>
      <c r="I10" s="17"/>
      <c r="J10" s="17">
        <f t="shared" si="1"/>
        <v>1000</v>
      </c>
    </row>
    <row r="11" s="1" customFormat="1" ht="58.5" customHeight="1" spans="1:10">
      <c r="A11" s="14">
        <v>6</v>
      </c>
      <c r="B11" s="15" t="s">
        <v>29</v>
      </c>
      <c r="C11" s="15" t="s">
        <v>30</v>
      </c>
      <c r="D11" s="15" t="s">
        <v>31</v>
      </c>
      <c r="E11" s="16" t="s">
        <v>17</v>
      </c>
      <c r="F11" s="17">
        <v>5000</v>
      </c>
      <c r="G11" s="17"/>
      <c r="H11" s="17">
        <f t="shared" si="0"/>
        <v>5000</v>
      </c>
      <c r="I11" s="17">
        <v>1500</v>
      </c>
      <c r="J11" s="17">
        <f t="shared" si="1"/>
        <v>6500</v>
      </c>
    </row>
    <row r="12" s="1" customFormat="1" ht="58.5" customHeight="1" spans="1:10">
      <c r="A12" s="14">
        <v>7</v>
      </c>
      <c r="B12" s="15" t="s">
        <v>29</v>
      </c>
      <c r="C12" s="15" t="s">
        <v>32</v>
      </c>
      <c r="D12" s="15" t="s">
        <v>33</v>
      </c>
      <c r="E12" s="16" t="s">
        <v>17</v>
      </c>
      <c r="F12" s="17">
        <v>4000</v>
      </c>
      <c r="G12" s="17">
        <v>-4000</v>
      </c>
      <c r="H12" s="17"/>
      <c r="I12" s="17"/>
      <c r="J12" s="17"/>
    </row>
    <row r="13" s="1" customFormat="1" ht="77" customHeight="1" spans="1:10">
      <c r="A13" s="14">
        <v>8</v>
      </c>
      <c r="B13" s="15" t="s">
        <v>29</v>
      </c>
      <c r="C13" s="15" t="s">
        <v>34</v>
      </c>
      <c r="D13" s="15" t="s">
        <v>35</v>
      </c>
      <c r="E13" s="16" t="s">
        <v>17</v>
      </c>
      <c r="F13" s="17">
        <v>1000</v>
      </c>
      <c r="G13" s="17"/>
      <c r="H13" s="17">
        <f t="shared" ref="H13:H15" si="2">F13+G13</f>
        <v>1000</v>
      </c>
      <c r="I13" s="17"/>
      <c r="J13" s="17">
        <f t="shared" ref="J13:J18" si="3">H13+I13</f>
        <v>1000</v>
      </c>
    </row>
    <row r="14" s="1" customFormat="1" ht="58.5" customHeight="1" spans="1:10">
      <c r="A14" s="14">
        <v>9</v>
      </c>
      <c r="B14" s="15" t="s">
        <v>29</v>
      </c>
      <c r="C14" s="15" t="s">
        <v>36</v>
      </c>
      <c r="D14" s="15" t="s">
        <v>37</v>
      </c>
      <c r="E14" s="16" t="s">
        <v>17</v>
      </c>
      <c r="F14" s="17">
        <v>1500</v>
      </c>
      <c r="G14" s="17"/>
      <c r="H14" s="17">
        <f t="shared" si="2"/>
        <v>1500</v>
      </c>
      <c r="I14" s="17">
        <v>1000</v>
      </c>
      <c r="J14" s="17">
        <f t="shared" si="3"/>
        <v>2500</v>
      </c>
    </row>
    <row r="15" s="1" customFormat="1" ht="58.5" customHeight="1" spans="1:10">
      <c r="A15" s="14">
        <v>10</v>
      </c>
      <c r="B15" s="17" t="s">
        <v>38</v>
      </c>
      <c r="C15" s="15" t="s">
        <v>39</v>
      </c>
      <c r="D15" s="15" t="s">
        <v>40</v>
      </c>
      <c r="E15" s="16" t="s">
        <v>17</v>
      </c>
      <c r="F15" s="17">
        <v>2200</v>
      </c>
      <c r="G15" s="17"/>
      <c r="H15" s="17">
        <f t="shared" si="2"/>
        <v>2200</v>
      </c>
      <c r="I15" s="17"/>
      <c r="J15" s="17">
        <f t="shared" si="3"/>
        <v>2200</v>
      </c>
    </row>
    <row r="16" s="1" customFormat="1" ht="72.75" customHeight="1" spans="1:10">
      <c r="A16" s="14">
        <v>11</v>
      </c>
      <c r="B16" s="17" t="s">
        <v>41</v>
      </c>
      <c r="C16" s="15" t="s">
        <v>42</v>
      </c>
      <c r="D16" s="15" t="s">
        <v>43</v>
      </c>
      <c r="E16" s="16" t="s">
        <v>17</v>
      </c>
      <c r="F16" s="17"/>
      <c r="G16" s="17"/>
      <c r="H16" s="17"/>
      <c r="I16" s="17">
        <v>1000</v>
      </c>
      <c r="J16" s="17">
        <f t="shared" si="3"/>
        <v>1000</v>
      </c>
    </row>
    <row r="17" s="1" customFormat="1" ht="58.5" customHeight="1" spans="1:10">
      <c r="A17" s="14">
        <v>12</v>
      </c>
      <c r="B17" s="18" t="s">
        <v>18</v>
      </c>
      <c r="C17" s="15" t="s">
        <v>44</v>
      </c>
      <c r="D17" s="18" t="s">
        <v>45</v>
      </c>
      <c r="E17" s="19" t="s">
        <v>17</v>
      </c>
      <c r="F17" s="17"/>
      <c r="G17" s="17"/>
      <c r="H17" s="17"/>
      <c r="I17" s="17">
        <v>6000</v>
      </c>
      <c r="J17" s="17">
        <f t="shared" si="3"/>
        <v>6000</v>
      </c>
    </row>
    <row r="18" s="1" customFormat="1" ht="44.25" customHeight="1" spans="1:10">
      <c r="A18" s="20" t="s">
        <v>46</v>
      </c>
      <c r="B18" s="20"/>
      <c r="C18" s="20"/>
      <c r="D18" s="20"/>
      <c r="E18" s="20"/>
      <c r="F18" s="21">
        <f t="shared" ref="F18:I18" si="4">SUM(F6:F17)</f>
        <v>43500</v>
      </c>
      <c r="G18" s="21">
        <f t="shared" si="4"/>
        <v>-4000</v>
      </c>
      <c r="H18" s="21">
        <f>F18+G18</f>
        <v>39500</v>
      </c>
      <c r="I18" s="21">
        <f t="shared" si="4"/>
        <v>16000</v>
      </c>
      <c r="J18" s="21">
        <f t="shared" si="3"/>
        <v>55500</v>
      </c>
    </row>
  </sheetData>
  <mergeCells count="12">
    <mergeCell ref="A2:J2"/>
    <mergeCell ref="A3:B3"/>
    <mergeCell ref="I3:J3"/>
    <mergeCell ref="F4:H4"/>
    <mergeCell ref="A18:E18"/>
    <mergeCell ref="A4:A5"/>
    <mergeCell ref="B4:B5"/>
    <mergeCell ref="C4:C5"/>
    <mergeCell ref="D4:D5"/>
    <mergeCell ref="E4:E5"/>
    <mergeCell ref="I4:I5"/>
    <mergeCell ref="J4:J5"/>
  </mergeCells>
  <printOptions horizontalCentered="1"/>
  <pageMargins left="0.393055555555556" right="0.393055555555556" top="0.393055555555556" bottom="0.393055555555556" header="0.5" footer="0.196527777777778"/>
  <pageSetup paperSize="8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数字财政</dc:creator>
  <cp:lastModifiedBy>数字财政</cp:lastModifiedBy>
  <dcterms:created xsi:type="dcterms:W3CDTF">2022-06-10T03:51:00Z</dcterms:created>
  <dcterms:modified xsi:type="dcterms:W3CDTF">2022-06-28T08:54:35Z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B9158B7D94C94500A6ABF1BEF5E48DEF</vt:lpwstr>
  </property>
  <property fmtid="{D5CDD505-2E9C-101B-9397-08002B2CF9AE}" pid="3" name="KSOProductBuildVer">
    <vt:lpwstr>2052-11.1.0.10463</vt:lpwstr>
  </property>
</Properties>
</file>