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3" sheetId="1" r:id="rId1"/>
  </sheets>
  <definedNames>
    <definedName name="_xlnm._FilterDatabase" localSheetId="0" hidden="1">Sheet3!$A$4:$N$51</definedName>
  </definedNames>
  <calcPr calcId="144525"/>
</workbook>
</file>

<file path=xl/sharedStrings.xml><?xml version="1.0" encoding="utf-8"?>
<sst xmlns="http://schemas.openxmlformats.org/spreadsheetml/2006/main" count="194" uniqueCount="106">
  <si>
    <t>垦造水田项目清单</t>
  </si>
  <si>
    <t>单位：亩</t>
  </si>
  <si>
    <t>序号</t>
  </si>
  <si>
    <t>县（市、区）</t>
  </si>
  <si>
    <t>责任主体</t>
  </si>
  <si>
    <t>轮次</t>
  </si>
  <si>
    <t>项目名称</t>
  </si>
  <si>
    <t>面积</t>
  </si>
  <si>
    <t>目前进展情况</t>
  </si>
  <si>
    <t>时  间  计  划</t>
  </si>
  <si>
    <t>4月初</t>
  </si>
  <si>
    <t>4月底</t>
  </si>
  <si>
    <t>5月底</t>
  </si>
  <si>
    <t>6月底</t>
  </si>
  <si>
    <t>7月底</t>
  </si>
  <si>
    <t>8月底</t>
  </si>
  <si>
    <t>9月底</t>
  </si>
  <si>
    <t>城区</t>
  </si>
  <si>
    <t>市城区人民政府</t>
  </si>
  <si>
    <t>第一轮</t>
  </si>
  <si>
    <t>2019年度汕尾市城区捷胜镇埔尾、联安村等四个村垦造水田项目</t>
  </si>
  <si>
    <t>外业：地块已翻耕一遍，计划20号泡水翻耕种植。
内业：4月13日省级审核退回，目前资料修改中。</t>
  </si>
  <si>
    <t>完成内业审核</t>
  </si>
  <si>
    <t>通过部系统审核形成指标</t>
  </si>
  <si>
    <t>第二轮</t>
  </si>
  <si>
    <t>2021年度汕尾市城区东涌镇垦造水田项目</t>
  </si>
  <si>
    <t>已经编制规划设计，3月22日已经开专家评审会，预计4月底进场施工</t>
  </si>
  <si>
    <t>工程招投标</t>
  </si>
  <si>
    <t>地上物清障补偿</t>
  </si>
  <si>
    <t>施工进度60%以上</t>
  </si>
  <si>
    <t>工程完工</t>
  </si>
  <si>
    <t>完成市级验收</t>
  </si>
  <si>
    <t>种植水稻</t>
  </si>
  <si>
    <t>经部审核，形成指标</t>
  </si>
  <si>
    <t>2021年度汕尾市城区捷胜镇垦造水田项目</t>
  </si>
  <si>
    <t>小计</t>
  </si>
  <si>
    <t>陆丰市</t>
  </si>
  <si>
    <t>陆丰市人民政府</t>
  </si>
  <si>
    <t>2017年度潭西镇长安村开发补充水田项目</t>
  </si>
  <si>
    <t>按照专家组意见整改，未核发验收意见函
具体情况：第二次取土结果未出，城东镇水墘村正在备耕，这几天种好。潭西镇长安村因供电局立4支电塔，据了解需要6月底才能清理。</t>
  </si>
  <si>
    <t>2017年度城东镇水墘村开发补充水田项目</t>
  </si>
  <si>
    <t>2019年度汕尾市陆丰市西南镇溪口村、黄塘村垦造水田项目</t>
  </si>
  <si>
    <t>外业：地块种瓜，目前已收成一部分，剩下部分预计20号收成；预计月底开始种植。
内业：4月11日省级审核退回，目前资料修改中。</t>
  </si>
  <si>
    <t>2018年度汕尾市陆丰市河东镇后坎村垦造水田项目</t>
  </si>
  <si>
    <t>外业：翻耕和育秧完成，下周种植，月底种完。
内业：省级内业审核中。</t>
  </si>
  <si>
    <t>2019年度汕尾市陆丰市西南镇黄塘村垦造水田项目</t>
  </si>
  <si>
    <t>外业：承包户撒播种植，水稻长势较差，目前已完成补种，正在抽水灌溉。
内业：4月8日提交省厅，目前省级审核中。</t>
  </si>
  <si>
    <t>2018年度汕尾市陆丰市陂洋镇洋口村垦造水田项目</t>
  </si>
  <si>
    <t>已形成指标</t>
  </si>
  <si>
    <t>继续做好项目后期管护工作，并落实种植水稻工作。</t>
  </si>
  <si>
    <t>2017年度汕尾市陆丰市碣石镇滴水村、六桃村开发补充水田项目</t>
  </si>
  <si>
    <t>2021年度汕尾市陆丰市湖东镇曲清村垦造水田项目</t>
  </si>
  <si>
    <t>垦造模式未明确，资金未落实，已经做规划设计，还没开评审会</t>
  </si>
  <si>
    <t>2021年度汕尾市陆丰市河西镇汾河村垦造水田项目</t>
  </si>
  <si>
    <t>海丰县</t>
  </si>
  <si>
    <t>海丰县人民政府</t>
  </si>
  <si>
    <t>2017年度汕尾市海丰县陶河镇杨南村垦造水田项目</t>
  </si>
  <si>
    <t>外业：已种植。
内业：重新出最终项目范围与意见函不一致的说明，资料修改中</t>
  </si>
  <si>
    <t>2018年度汕尾市海丰县海城镇长埔村、陶河镇杨西村垦造水田项目</t>
  </si>
  <si>
    <t>外业：已种植。
内业：资料修改中</t>
  </si>
  <si>
    <t>2019年度汕尾市海丰县可塘镇可北村、可新村垦造水田项目</t>
  </si>
  <si>
    <t>外业：地块种植玉米，预计20号收成，月底前完成水稻种植。
内业：4月6日提交省厅，目前省级审核中。</t>
  </si>
  <si>
    <t>2018年度汕尾市海丰县平东镇新平村、日中社区居委会垦造水田项目</t>
  </si>
  <si>
    <t>外业：正在种植，秧苗不够高，一周后大面积插秧。
内业：竣工材料修改中。</t>
  </si>
  <si>
    <t>2019年度汕尾市海丰县公平镇笏仔、龙岗村垦造水田项目</t>
  </si>
  <si>
    <t>外业：第一片区已播种。第二片区剩下部分贝贝瓜和葱已开始收成，目前部分地块已播种。第三片区已基本翻耕完成，秧苗满足种植条件后开始种植
内业：3月30日省级审核退回，目前资料修改中。</t>
  </si>
  <si>
    <t>2019年度汕尾市海丰县联安镇联川村垦造水田项目</t>
  </si>
  <si>
    <t>具体整改情况：联安片区一开始插秧，剩余26亩玉米，计划开始翻耕并插秧；联安片区二开始灌水翻耕，计划左右开始插秧。</t>
  </si>
  <si>
    <t>2019年度汕尾市海丰县平东镇平东村垦造水田项目</t>
  </si>
  <si>
    <t>具体整改情况：目前已完成翻耕，抽水配套设施正在完善（电路由镇政府负责接通）</t>
  </si>
  <si>
    <t>2018年度汕尾市海丰县可塘镇溪头村、可北村垦造水田项目</t>
  </si>
  <si>
    <t>2021年度汕尾市海丰县公平镇平新、平二村垦造水田项目</t>
  </si>
  <si>
    <t>施工进度达35%。</t>
  </si>
  <si>
    <t>2021年度汕尾市海丰县公平镇后山村垦造水田项目</t>
  </si>
  <si>
    <t>已有900多亩已进场施工，施工进度10%。</t>
  </si>
  <si>
    <t>2021年度汕尾市海丰县平东镇茅陂村垦造水田项目</t>
  </si>
  <si>
    <t>2021年度汕尾市海丰县黄羌镇东陇村垦造水田项目</t>
  </si>
  <si>
    <t>陆河县</t>
  </si>
  <si>
    <t>陆河县人民政府</t>
  </si>
  <si>
    <t>2019年度汕尾市陆河县河口镇田墩、高潭村等六个村垦造水田项目</t>
  </si>
  <si>
    <t>外业：目前正在插秧种植。
内业：4月2日省级审核退回，目前资料修改中。</t>
  </si>
  <si>
    <t>2017年度汕尾市陆河县水唇镇新丰村等三个村现有耕地提质改造项目</t>
  </si>
  <si>
    <t>2018年度汕尾市陆河县河口、水唇等2个镇垦造水田项目</t>
  </si>
  <si>
    <t>2017年度汕尾市陆河县新田镇联新村等四个村现有耕地提质改造项目</t>
  </si>
  <si>
    <t>2019年度汕尾市陆河县东坑镇丰田、石塔村垦造水田项目</t>
  </si>
  <si>
    <t>2019年度汕尾市陆河县上护镇樟河、苏坑村垦造水田项目</t>
  </si>
  <si>
    <t>已形成指标，并出具种植承诺函
目前正在翻耕插秧。</t>
  </si>
  <si>
    <t>2021年度汕尾市陆河县水唇镇高塘村垦造水田项目</t>
  </si>
  <si>
    <t>规划设计</t>
  </si>
  <si>
    <t>2021年度汕尾市陆河县水唇镇新丰村等三个村垦造水田项目</t>
  </si>
  <si>
    <t>工程招投标（1个月）</t>
  </si>
  <si>
    <t>2021年度汕尾市陆河县螺溪镇良洞村等三个村垦造水田项目</t>
  </si>
  <si>
    <t>2021年度汕尾市陆河县新田镇联新村全域土地综合整治垦造水田项目</t>
  </si>
  <si>
    <t>2021年度汕尾市陆河县上护镇洋岭村垦造水田项目</t>
  </si>
  <si>
    <t>红海湾开发区</t>
  </si>
  <si>
    <t>红海湾开发区管委会</t>
  </si>
  <si>
    <t>2019年度汕尾市红海湾经济开发区遮浪街道东尾村垦造水田项目</t>
  </si>
  <si>
    <t>2021年度汕尾红海湾经济开发区东洲街道湖东村垦造水田项目</t>
  </si>
  <si>
    <t>华侨管理区</t>
  </si>
  <si>
    <t>华侨管委会</t>
  </si>
  <si>
    <t>2018年度汕尾市华侨管理区尖山、饶湖垦造水田项目</t>
  </si>
  <si>
    <t>华侨项目备耕育苗2000多亩，目前已播种约1300亩。去年提出整改的问题基本整改完毕，涉及争议地问题目前正在重新测量和航拍。</t>
  </si>
  <si>
    <t>汕尾市华侨管理区第七村委园地适宜垦造水田项目</t>
  </si>
  <si>
    <t>可行性研究</t>
  </si>
  <si>
    <t>汕尾市华侨管理区第三、四、五村（居）委园地适宜垦造水田项目</t>
  </si>
  <si>
    <t>全市合计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</si>
</sst>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8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6"/>
      <color theme="1"/>
      <name val="黑体"/>
      <charset val="134"/>
    </font>
    <font>
      <b/>
      <sz val="26"/>
      <color theme="1"/>
      <name val="宋体"/>
      <charset val="134"/>
      <scheme val="minor"/>
    </font>
    <font>
      <sz val="15"/>
      <color theme="1"/>
      <name val="黑体"/>
      <charset val="134"/>
    </font>
    <font>
      <b/>
      <sz val="15"/>
      <color theme="1"/>
      <name val="宋体"/>
      <charset val="134"/>
      <scheme val="major"/>
    </font>
    <font>
      <sz val="12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7" fillId="11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9" borderId="22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21" fillId="0" borderId="21" applyNumberFormat="0" applyFill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9" fillId="18" borderId="19" applyNumberFormat="0" applyAlignment="0" applyProtection="0">
      <alignment vertical="center"/>
    </xf>
    <xf numFmtId="0" fontId="23" fillId="18" borderId="18" applyNumberFormat="0" applyAlignment="0" applyProtection="0">
      <alignment vertical="center"/>
    </xf>
    <xf numFmtId="0" fontId="12" fillId="6" borderId="16" applyNumberFormat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Border="1">
      <alignment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vertical="center" wrapText="1"/>
    </xf>
    <xf numFmtId="0" fontId="0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0" xfId="0" applyFont="1" applyBorder="1">
      <alignment vertical="center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0" fillId="0" borderId="0" xfId="0" applyFont="1" applyBorder="1">
      <alignment vertical="center"/>
    </xf>
    <xf numFmtId="0" fontId="8" fillId="0" borderId="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0" xfId="0" applyFon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3"/>
  <sheetViews>
    <sheetView tabSelected="1" view="pageBreakPreview" zoomScale="85" zoomScaleNormal="100" topLeftCell="A42" workbookViewId="0">
      <selection activeCell="A1" sqref="A1:N1"/>
    </sheetView>
  </sheetViews>
  <sheetFormatPr defaultColWidth="9" defaultRowHeight="13.5"/>
  <cols>
    <col min="1" max="1" width="5.60833333333333" style="5" customWidth="1"/>
    <col min="2" max="2" width="7.63333333333333" style="5" customWidth="1"/>
    <col min="3" max="3" width="9.40833333333333" style="5" customWidth="1"/>
    <col min="4" max="4" width="10.1666666666667" style="5" customWidth="1"/>
    <col min="5" max="5" width="49.85" style="6" customWidth="1"/>
    <col min="6" max="6" width="10.7333333333333" style="5" customWidth="1"/>
    <col min="7" max="7" width="33.525" style="5" customWidth="1"/>
    <col min="8" max="8" width="12.3416666666667" customWidth="1"/>
    <col min="9" max="9" width="13.8166666666667" customWidth="1"/>
    <col min="10" max="13" width="10.4416666666667" customWidth="1"/>
    <col min="14" max="14" width="13.0833333333333" style="1" customWidth="1"/>
    <col min="15" max="15" width="9" style="7"/>
  </cols>
  <sheetData>
    <row r="1" ht="44" customHeight="1" spans="1:14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</row>
    <row r="2" spans="14:14">
      <c r="N2" s="1" t="s">
        <v>1</v>
      </c>
    </row>
    <row r="3" s="1" customFormat="1" ht="19.5" spans="1:15">
      <c r="A3" s="9" t="s">
        <v>2</v>
      </c>
      <c r="B3" s="9" t="s">
        <v>3</v>
      </c>
      <c r="C3" s="10" t="s">
        <v>4</v>
      </c>
      <c r="D3" s="10" t="s">
        <v>5</v>
      </c>
      <c r="E3" s="11" t="s">
        <v>6</v>
      </c>
      <c r="F3" s="10" t="s">
        <v>7</v>
      </c>
      <c r="G3" s="11" t="s">
        <v>8</v>
      </c>
      <c r="H3" s="10" t="s">
        <v>9</v>
      </c>
      <c r="I3" s="10"/>
      <c r="J3" s="10"/>
      <c r="K3" s="10"/>
      <c r="L3" s="10"/>
      <c r="M3" s="10"/>
      <c r="N3" s="10"/>
      <c r="O3" s="36"/>
    </row>
    <row r="4" s="1" customFormat="1" ht="19.5" spans="1:15">
      <c r="A4" s="9"/>
      <c r="B4" s="9"/>
      <c r="C4" s="10"/>
      <c r="D4" s="10"/>
      <c r="E4" s="11"/>
      <c r="F4" s="10"/>
      <c r="G4" s="11"/>
      <c r="H4" s="10" t="s">
        <v>10</v>
      </c>
      <c r="I4" s="10" t="s">
        <v>11</v>
      </c>
      <c r="J4" s="10" t="s">
        <v>12</v>
      </c>
      <c r="K4" s="10" t="s">
        <v>13</v>
      </c>
      <c r="L4" s="10" t="s">
        <v>14</v>
      </c>
      <c r="M4" s="10" t="s">
        <v>15</v>
      </c>
      <c r="N4" s="10" t="s">
        <v>16</v>
      </c>
      <c r="O4" s="36"/>
    </row>
    <row r="5" s="2" customFormat="1" ht="58" customHeight="1" spans="1:15">
      <c r="A5" s="12">
        <v>1</v>
      </c>
      <c r="B5" s="12" t="s">
        <v>17</v>
      </c>
      <c r="C5" s="12" t="s">
        <v>18</v>
      </c>
      <c r="D5" s="12" t="s">
        <v>19</v>
      </c>
      <c r="E5" s="13" t="s">
        <v>20</v>
      </c>
      <c r="F5" s="14">
        <v>220.86</v>
      </c>
      <c r="G5" s="12" t="s">
        <v>21</v>
      </c>
      <c r="H5" s="12" t="s">
        <v>22</v>
      </c>
      <c r="I5" s="12" t="s">
        <v>23</v>
      </c>
      <c r="J5" s="17"/>
      <c r="K5" s="18"/>
      <c r="L5" s="18"/>
      <c r="M5" s="18"/>
      <c r="N5" s="37"/>
      <c r="O5" s="38"/>
    </row>
    <row r="6" s="2" customFormat="1" ht="30" customHeight="1" spans="1:15">
      <c r="A6" s="12">
        <v>2</v>
      </c>
      <c r="B6" s="12"/>
      <c r="C6" s="12"/>
      <c r="D6" s="12" t="s">
        <v>24</v>
      </c>
      <c r="E6" s="13" t="s">
        <v>25</v>
      </c>
      <c r="F6" s="14">
        <v>862.39</v>
      </c>
      <c r="G6" s="15" t="s">
        <v>26</v>
      </c>
      <c r="H6" s="12" t="s">
        <v>27</v>
      </c>
      <c r="I6" s="12" t="s">
        <v>28</v>
      </c>
      <c r="J6" s="12" t="s">
        <v>29</v>
      </c>
      <c r="K6" s="12" t="s">
        <v>30</v>
      </c>
      <c r="L6" s="12" t="s">
        <v>31</v>
      </c>
      <c r="M6" s="12" t="s">
        <v>32</v>
      </c>
      <c r="N6" s="15" t="s">
        <v>33</v>
      </c>
      <c r="O6" s="38"/>
    </row>
    <row r="7" s="2" customFormat="1" ht="30" customHeight="1" spans="1:15">
      <c r="A7" s="12">
        <v>3</v>
      </c>
      <c r="B7" s="12"/>
      <c r="C7" s="12"/>
      <c r="D7" s="12"/>
      <c r="E7" s="13" t="s">
        <v>34</v>
      </c>
      <c r="F7" s="14">
        <v>224.27</v>
      </c>
      <c r="G7" s="16"/>
      <c r="H7" s="12"/>
      <c r="I7" s="12"/>
      <c r="J7" s="12"/>
      <c r="K7" s="12"/>
      <c r="L7" s="12"/>
      <c r="M7" s="12"/>
      <c r="N7" s="16"/>
      <c r="O7" s="38"/>
    </row>
    <row r="8" s="2" customFormat="1" ht="30" customHeight="1" spans="1:15">
      <c r="A8" s="12" t="s">
        <v>35</v>
      </c>
      <c r="B8" s="12"/>
      <c r="C8" s="12"/>
      <c r="D8" s="12"/>
      <c r="E8" s="12"/>
      <c r="F8" s="14">
        <f>SUM(F5:F7)</f>
        <v>1307.52</v>
      </c>
      <c r="G8" s="17"/>
      <c r="H8" s="18"/>
      <c r="I8" s="18"/>
      <c r="J8" s="18"/>
      <c r="K8" s="18"/>
      <c r="L8" s="18"/>
      <c r="M8" s="18"/>
      <c r="N8" s="18"/>
      <c r="O8" s="38"/>
    </row>
    <row r="9" s="2" customFormat="1" ht="48" customHeight="1" spans="1:15">
      <c r="A9" s="12">
        <v>4</v>
      </c>
      <c r="B9" s="12" t="s">
        <v>36</v>
      </c>
      <c r="C9" s="12" t="s">
        <v>37</v>
      </c>
      <c r="D9" s="12" t="s">
        <v>19</v>
      </c>
      <c r="E9" s="13" t="s">
        <v>38</v>
      </c>
      <c r="F9" s="14">
        <v>328.6</v>
      </c>
      <c r="G9" s="12" t="s">
        <v>39</v>
      </c>
      <c r="H9" s="12" t="s">
        <v>22</v>
      </c>
      <c r="I9" s="12" t="s">
        <v>23</v>
      </c>
      <c r="J9" s="26"/>
      <c r="K9" s="39"/>
      <c r="L9" s="39"/>
      <c r="M9" s="39"/>
      <c r="N9" s="40"/>
      <c r="O9" s="38"/>
    </row>
    <row r="10" s="2" customFormat="1" ht="48" customHeight="1" spans="1:15">
      <c r="A10" s="12">
        <v>5</v>
      </c>
      <c r="B10" s="12"/>
      <c r="C10" s="12"/>
      <c r="D10" s="12"/>
      <c r="E10" s="13" t="s">
        <v>40</v>
      </c>
      <c r="F10" s="14">
        <v>339.74</v>
      </c>
      <c r="G10" s="12"/>
      <c r="H10" s="12"/>
      <c r="I10" s="12"/>
      <c r="J10" s="27"/>
      <c r="K10" s="41"/>
      <c r="L10" s="41"/>
      <c r="M10" s="41"/>
      <c r="N10" s="42"/>
      <c r="O10" s="38"/>
    </row>
    <row r="11" s="2" customFormat="1" ht="75" customHeight="1" spans="1:15">
      <c r="A11" s="12">
        <v>6</v>
      </c>
      <c r="B11" s="12"/>
      <c r="C11" s="12"/>
      <c r="D11" s="12"/>
      <c r="E11" s="13" t="s">
        <v>41</v>
      </c>
      <c r="F11" s="14">
        <v>259.93</v>
      </c>
      <c r="G11" s="12" t="s">
        <v>42</v>
      </c>
      <c r="H11" s="12"/>
      <c r="I11" s="12"/>
      <c r="J11" s="27"/>
      <c r="K11" s="41"/>
      <c r="L11" s="41"/>
      <c r="M11" s="41"/>
      <c r="N11" s="42"/>
      <c r="O11" s="38"/>
    </row>
    <row r="12" s="2" customFormat="1" ht="54" customHeight="1" spans="1:15">
      <c r="A12" s="12">
        <v>7</v>
      </c>
      <c r="B12" s="12"/>
      <c r="C12" s="12"/>
      <c r="D12" s="12"/>
      <c r="E12" s="13" t="s">
        <v>43</v>
      </c>
      <c r="F12" s="14">
        <v>148.49</v>
      </c>
      <c r="G12" s="12" t="s">
        <v>44</v>
      </c>
      <c r="H12" s="12"/>
      <c r="I12" s="12"/>
      <c r="J12" s="27"/>
      <c r="K12" s="41"/>
      <c r="L12" s="41"/>
      <c r="M12" s="41"/>
      <c r="N12" s="42"/>
      <c r="O12" s="38"/>
    </row>
    <row r="13" s="2" customFormat="1" ht="88" customHeight="1" spans="1:15">
      <c r="A13" s="12">
        <v>8</v>
      </c>
      <c r="B13" s="12"/>
      <c r="C13" s="12"/>
      <c r="D13" s="12"/>
      <c r="E13" s="13" t="s">
        <v>45</v>
      </c>
      <c r="F13" s="14">
        <v>308.47</v>
      </c>
      <c r="G13" s="12" t="s">
        <v>46</v>
      </c>
      <c r="H13" s="12"/>
      <c r="I13" s="12"/>
      <c r="J13" s="28"/>
      <c r="K13" s="43"/>
      <c r="L13" s="43"/>
      <c r="M13" s="43"/>
      <c r="N13" s="44"/>
      <c r="O13" s="38"/>
    </row>
    <row r="14" s="2" customFormat="1" ht="30" customHeight="1" spans="1:15">
      <c r="A14" s="12">
        <v>9</v>
      </c>
      <c r="B14" s="12"/>
      <c r="C14" s="12"/>
      <c r="D14" s="12"/>
      <c r="E14" s="13" t="s">
        <v>47</v>
      </c>
      <c r="F14" s="14">
        <v>513.06</v>
      </c>
      <c r="G14" s="12" t="s">
        <v>48</v>
      </c>
      <c r="H14" s="12" t="s">
        <v>49</v>
      </c>
      <c r="I14" s="12"/>
      <c r="J14" s="12"/>
      <c r="K14" s="12"/>
      <c r="L14" s="12"/>
      <c r="M14" s="12"/>
      <c r="N14" s="12"/>
      <c r="O14" s="38"/>
    </row>
    <row r="15" s="2" customFormat="1" ht="30" customHeight="1" spans="1:15">
      <c r="A15" s="12">
        <v>10</v>
      </c>
      <c r="B15" s="12"/>
      <c r="C15" s="12"/>
      <c r="D15" s="12"/>
      <c r="E15" s="13" t="s">
        <v>50</v>
      </c>
      <c r="F15" s="14">
        <v>307.77</v>
      </c>
      <c r="G15" s="12"/>
      <c r="H15" s="12"/>
      <c r="I15" s="12"/>
      <c r="J15" s="12"/>
      <c r="K15" s="12"/>
      <c r="L15" s="12"/>
      <c r="M15" s="12"/>
      <c r="N15" s="12"/>
      <c r="O15" s="38"/>
    </row>
    <row r="16" s="2" customFormat="1" ht="30" customHeight="1" spans="1:15">
      <c r="A16" s="12">
        <v>11</v>
      </c>
      <c r="B16" s="12"/>
      <c r="C16" s="12"/>
      <c r="D16" s="12" t="s">
        <v>24</v>
      </c>
      <c r="E16" s="13" t="s">
        <v>51</v>
      </c>
      <c r="F16" s="14">
        <v>1407.65</v>
      </c>
      <c r="G16" s="12" t="s">
        <v>52</v>
      </c>
      <c r="H16" s="12" t="s">
        <v>27</v>
      </c>
      <c r="I16" s="12" t="s">
        <v>28</v>
      </c>
      <c r="J16" s="12" t="s">
        <v>29</v>
      </c>
      <c r="K16" s="12" t="s">
        <v>30</v>
      </c>
      <c r="L16" s="12" t="s">
        <v>31</v>
      </c>
      <c r="M16" s="12" t="s">
        <v>32</v>
      </c>
      <c r="N16" s="12" t="s">
        <v>33</v>
      </c>
      <c r="O16" s="38"/>
    </row>
    <row r="17" s="2" customFormat="1" ht="30" customHeight="1" spans="1:15">
      <c r="A17" s="12">
        <v>12</v>
      </c>
      <c r="B17" s="12"/>
      <c r="C17" s="12"/>
      <c r="D17" s="12"/>
      <c r="E17" s="13" t="s">
        <v>53</v>
      </c>
      <c r="F17" s="14">
        <v>572.14</v>
      </c>
      <c r="G17" s="12"/>
      <c r="H17" s="12"/>
      <c r="I17" s="12"/>
      <c r="J17" s="12"/>
      <c r="K17" s="12"/>
      <c r="L17" s="12"/>
      <c r="M17" s="12"/>
      <c r="N17" s="12"/>
      <c r="O17" s="38"/>
    </row>
    <row r="18" s="2" customFormat="1" ht="30" customHeight="1" spans="1:15">
      <c r="A18" s="19" t="s">
        <v>35</v>
      </c>
      <c r="B18" s="19"/>
      <c r="C18" s="12"/>
      <c r="D18" s="19"/>
      <c r="E18" s="19"/>
      <c r="F18" s="14">
        <f>SUM(F9:F17)</f>
        <v>4185.85</v>
      </c>
      <c r="G18" s="17"/>
      <c r="H18" s="18"/>
      <c r="I18" s="18"/>
      <c r="J18" s="18"/>
      <c r="K18" s="18"/>
      <c r="L18" s="18"/>
      <c r="M18" s="18"/>
      <c r="N18" s="18"/>
      <c r="O18" s="38"/>
    </row>
    <row r="19" s="2" customFormat="1" ht="46" customHeight="1" spans="1:15">
      <c r="A19" s="12">
        <v>13</v>
      </c>
      <c r="B19" s="15" t="s">
        <v>54</v>
      </c>
      <c r="C19" s="15" t="s">
        <v>55</v>
      </c>
      <c r="D19" s="12" t="s">
        <v>19</v>
      </c>
      <c r="E19" s="13" t="s">
        <v>56</v>
      </c>
      <c r="F19" s="14">
        <v>456.7</v>
      </c>
      <c r="G19" s="20" t="s">
        <v>57</v>
      </c>
      <c r="H19" s="12" t="s">
        <v>22</v>
      </c>
      <c r="I19" s="12" t="s">
        <v>23</v>
      </c>
      <c r="J19" s="26"/>
      <c r="K19" s="39"/>
      <c r="L19" s="39"/>
      <c r="M19" s="39"/>
      <c r="N19" s="40"/>
      <c r="O19" s="38"/>
    </row>
    <row r="20" s="2" customFormat="1" ht="45" customHeight="1" spans="1:15">
      <c r="A20" s="12">
        <v>14</v>
      </c>
      <c r="B20" s="21"/>
      <c r="C20" s="21"/>
      <c r="D20" s="12"/>
      <c r="E20" s="13" t="s">
        <v>58</v>
      </c>
      <c r="F20" s="14">
        <v>378.74</v>
      </c>
      <c r="G20" s="12" t="s">
        <v>59</v>
      </c>
      <c r="H20" s="12"/>
      <c r="I20" s="12"/>
      <c r="J20" s="27"/>
      <c r="K20" s="41"/>
      <c r="L20" s="41"/>
      <c r="M20" s="41"/>
      <c r="N20" s="42"/>
      <c r="O20" s="38"/>
    </row>
    <row r="21" s="2" customFormat="1" ht="67" customHeight="1" spans="1:15">
      <c r="A21" s="12">
        <v>15</v>
      </c>
      <c r="B21" s="21"/>
      <c r="C21" s="21"/>
      <c r="D21" s="12"/>
      <c r="E21" s="13" t="s">
        <v>60</v>
      </c>
      <c r="F21" s="14">
        <v>248.89</v>
      </c>
      <c r="G21" s="12" t="s">
        <v>61</v>
      </c>
      <c r="H21" s="12"/>
      <c r="I21" s="12"/>
      <c r="J21" s="27"/>
      <c r="K21" s="41"/>
      <c r="L21" s="41"/>
      <c r="M21" s="41"/>
      <c r="N21" s="42"/>
      <c r="O21" s="38"/>
    </row>
    <row r="22" s="2" customFormat="1" ht="64" customHeight="1" spans="1:15">
      <c r="A22" s="12">
        <v>16</v>
      </c>
      <c r="B22" s="21"/>
      <c r="C22" s="21"/>
      <c r="D22" s="12"/>
      <c r="E22" s="13" t="s">
        <v>62</v>
      </c>
      <c r="F22" s="14">
        <v>644.6</v>
      </c>
      <c r="G22" s="12" t="s">
        <v>63</v>
      </c>
      <c r="H22" s="12"/>
      <c r="I22" s="12"/>
      <c r="J22" s="27"/>
      <c r="K22" s="41"/>
      <c r="L22" s="41"/>
      <c r="M22" s="41"/>
      <c r="N22" s="42"/>
      <c r="O22" s="38"/>
    </row>
    <row r="23" s="2" customFormat="1" ht="103" customHeight="1" spans="1:15">
      <c r="A23" s="12">
        <v>17</v>
      </c>
      <c r="B23" s="21"/>
      <c r="C23" s="21"/>
      <c r="D23" s="12"/>
      <c r="E23" s="13" t="s">
        <v>64</v>
      </c>
      <c r="F23" s="14">
        <v>823.5</v>
      </c>
      <c r="G23" s="12" t="s">
        <v>65</v>
      </c>
      <c r="H23" s="12"/>
      <c r="I23" s="12"/>
      <c r="J23" s="27"/>
      <c r="K23" s="41"/>
      <c r="L23" s="41"/>
      <c r="M23" s="41"/>
      <c r="N23" s="42"/>
      <c r="O23" s="38"/>
    </row>
    <row r="24" s="2" customFormat="1" ht="97" customHeight="1" spans="1:15">
      <c r="A24" s="12">
        <v>18</v>
      </c>
      <c r="B24" s="21"/>
      <c r="C24" s="21"/>
      <c r="D24" s="12"/>
      <c r="E24" s="13" t="s">
        <v>66</v>
      </c>
      <c r="F24" s="14">
        <v>222.14</v>
      </c>
      <c r="G24" s="22" t="s">
        <v>67</v>
      </c>
      <c r="H24" s="12"/>
      <c r="I24" s="12"/>
      <c r="J24" s="27"/>
      <c r="K24" s="41"/>
      <c r="L24" s="41"/>
      <c r="M24" s="41"/>
      <c r="N24" s="42"/>
      <c r="O24" s="38"/>
    </row>
    <row r="25" s="2" customFormat="1" ht="97" customHeight="1" spans="1:15">
      <c r="A25" s="12">
        <v>19</v>
      </c>
      <c r="B25" s="21"/>
      <c r="C25" s="21"/>
      <c r="D25" s="12"/>
      <c r="E25" s="13" t="s">
        <v>68</v>
      </c>
      <c r="F25" s="14">
        <v>137.64</v>
      </c>
      <c r="G25" s="22" t="s">
        <v>69</v>
      </c>
      <c r="H25" s="12"/>
      <c r="I25" s="12"/>
      <c r="J25" s="28"/>
      <c r="K25" s="43"/>
      <c r="L25" s="43"/>
      <c r="M25" s="43"/>
      <c r="N25" s="44"/>
      <c r="O25" s="38"/>
    </row>
    <row r="26" s="2" customFormat="1" ht="30" customHeight="1" spans="1:15">
      <c r="A26" s="12">
        <v>20</v>
      </c>
      <c r="B26" s="21"/>
      <c r="C26" s="21"/>
      <c r="D26" s="12"/>
      <c r="E26" s="13" t="s">
        <v>70</v>
      </c>
      <c r="F26" s="14">
        <v>1150.43</v>
      </c>
      <c r="G26" s="12" t="s">
        <v>48</v>
      </c>
      <c r="H26" s="17" t="s">
        <v>49</v>
      </c>
      <c r="I26" s="18"/>
      <c r="J26" s="18"/>
      <c r="K26" s="18"/>
      <c r="L26" s="18"/>
      <c r="M26" s="18"/>
      <c r="N26" s="18"/>
      <c r="O26" s="38"/>
    </row>
    <row r="27" s="2" customFormat="1" ht="45" customHeight="1" spans="1:15">
      <c r="A27" s="12">
        <v>21</v>
      </c>
      <c r="B27" s="21"/>
      <c r="C27" s="21"/>
      <c r="D27" s="15" t="s">
        <v>24</v>
      </c>
      <c r="E27" s="13" t="s">
        <v>71</v>
      </c>
      <c r="F27" s="14">
        <v>1329</v>
      </c>
      <c r="G27" s="23" t="s">
        <v>72</v>
      </c>
      <c r="H27" s="12" t="s">
        <v>27</v>
      </c>
      <c r="I27" s="12" t="s">
        <v>28</v>
      </c>
      <c r="J27" s="12" t="s">
        <v>29</v>
      </c>
      <c r="K27" s="12" t="s">
        <v>30</v>
      </c>
      <c r="L27" s="12" t="s">
        <v>31</v>
      </c>
      <c r="M27" s="12" t="s">
        <v>32</v>
      </c>
      <c r="N27" s="15" t="s">
        <v>33</v>
      </c>
      <c r="O27" s="38"/>
    </row>
    <row r="28" s="2" customFormat="1" ht="36" customHeight="1" spans="1:15">
      <c r="A28" s="12">
        <v>22</v>
      </c>
      <c r="B28" s="21"/>
      <c r="C28" s="21"/>
      <c r="D28" s="21"/>
      <c r="E28" s="13" t="s">
        <v>73</v>
      </c>
      <c r="F28" s="14">
        <v>1684.55</v>
      </c>
      <c r="G28" s="23" t="s">
        <v>74</v>
      </c>
      <c r="H28" s="12"/>
      <c r="I28" s="12"/>
      <c r="J28" s="12"/>
      <c r="K28" s="12"/>
      <c r="L28" s="12"/>
      <c r="M28" s="12"/>
      <c r="N28" s="16"/>
      <c r="O28" s="38"/>
    </row>
    <row r="29" s="2" customFormat="1" ht="30" customHeight="1" spans="1:15">
      <c r="A29" s="12"/>
      <c r="B29" s="21"/>
      <c r="C29" s="21"/>
      <c r="D29" s="21"/>
      <c r="E29" s="13" t="s">
        <v>75</v>
      </c>
      <c r="F29" s="14">
        <v>223.91</v>
      </c>
      <c r="G29" s="23"/>
      <c r="H29" s="12"/>
      <c r="I29" s="12"/>
      <c r="J29" s="12"/>
      <c r="K29" s="12"/>
      <c r="L29" s="12"/>
      <c r="M29" s="12"/>
      <c r="N29" s="12"/>
      <c r="O29" s="38"/>
    </row>
    <row r="30" s="2" customFormat="1" ht="30" customHeight="1" spans="1:15">
      <c r="A30" s="12"/>
      <c r="B30" s="21"/>
      <c r="C30" s="21"/>
      <c r="D30" s="21"/>
      <c r="E30" s="13" t="s">
        <v>76</v>
      </c>
      <c r="F30" s="14">
        <v>141.64</v>
      </c>
      <c r="G30" s="23"/>
      <c r="H30" s="12"/>
      <c r="I30" s="12"/>
      <c r="J30" s="12"/>
      <c r="K30" s="12"/>
      <c r="L30" s="12"/>
      <c r="M30" s="12"/>
      <c r="N30" s="12"/>
      <c r="O30" s="38"/>
    </row>
    <row r="31" s="2" customFormat="1" ht="30" customHeight="1" spans="1:15">
      <c r="A31" s="12"/>
      <c r="B31" s="21"/>
      <c r="C31" s="21"/>
      <c r="D31" s="21"/>
      <c r="E31" s="13"/>
      <c r="F31" s="14"/>
      <c r="G31" s="23"/>
      <c r="H31" s="12"/>
      <c r="I31" s="12"/>
      <c r="J31" s="12"/>
      <c r="K31" s="12"/>
      <c r="L31" s="12"/>
      <c r="M31" s="12"/>
      <c r="N31" s="12"/>
      <c r="O31" s="38"/>
    </row>
    <row r="32" s="2" customFormat="1" ht="30" customHeight="1" spans="1:15">
      <c r="A32" s="12"/>
      <c r="B32" s="16"/>
      <c r="C32" s="16"/>
      <c r="D32" s="16"/>
      <c r="E32" s="13"/>
      <c r="F32" s="14"/>
      <c r="G32" s="23"/>
      <c r="H32" s="12"/>
      <c r="I32" s="12"/>
      <c r="J32" s="12"/>
      <c r="K32" s="12"/>
      <c r="L32" s="12"/>
      <c r="M32" s="12"/>
      <c r="N32" s="12"/>
      <c r="O32" s="38"/>
    </row>
    <row r="33" s="2" customFormat="1" ht="30" customHeight="1" spans="1:15">
      <c r="A33" s="12" t="s">
        <v>35</v>
      </c>
      <c r="B33" s="12"/>
      <c r="C33" s="12"/>
      <c r="D33" s="12"/>
      <c r="E33" s="12"/>
      <c r="F33" s="14">
        <f>SUM(F19:F28)</f>
        <v>7076.19</v>
      </c>
      <c r="G33" s="24"/>
      <c r="H33" s="25"/>
      <c r="I33" s="25"/>
      <c r="J33" s="25"/>
      <c r="K33" s="25"/>
      <c r="L33" s="25"/>
      <c r="M33" s="25"/>
      <c r="N33" s="45"/>
      <c r="O33" s="38"/>
    </row>
    <row r="34" s="2" customFormat="1" ht="63" customHeight="1" spans="1:15">
      <c r="A34" s="12">
        <v>23</v>
      </c>
      <c r="B34" s="12" t="s">
        <v>77</v>
      </c>
      <c r="C34" s="12" t="s">
        <v>78</v>
      </c>
      <c r="D34" s="12" t="s">
        <v>19</v>
      </c>
      <c r="E34" s="13" t="s">
        <v>79</v>
      </c>
      <c r="F34" s="14">
        <v>326.24</v>
      </c>
      <c r="G34" s="12" t="s">
        <v>80</v>
      </c>
      <c r="H34" s="12" t="s">
        <v>22</v>
      </c>
      <c r="I34" s="12" t="s">
        <v>23</v>
      </c>
      <c r="J34" s="17"/>
      <c r="K34" s="18"/>
      <c r="L34" s="18"/>
      <c r="M34" s="18"/>
      <c r="N34" s="37"/>
      <c r="O34" s="38"/>
    </row>
    <row r="35" s="2" customFormat="1" ht="30" customHeight="1" spans="1:15">
      <c r="A35" s="12">
        <v>24</v>
      </c>
      <c r="B35" s="12"/>
      <c r="C35" s="12"/>
      <c r="D35" s="12"/>
      <c r="E35" s="13" t="s">
        <v>81</v>
      </c>
      <c r="F35" s="14">
        <v>94.51</v>
      </c>
      <c r="G35" s="12" t="s">
        <v>48</v>
      </c>
      <c r="H35" s="26" t="s">
        <v>49</v>
      </c>
      <c r="I35" s="39"/>
      <c r="J35" s="39"/>
      <c r="K35" s="39"/>
      <c r="L35" s="39"/>
      <c r="M35" s="39"/>
      <c r="N35" s="40"/>
      <c r="O35" s="38"/>
    </row>
    <row r="36" s="2" customFormat="1" ht="30" customHeight="1" spans="1:15">
      <c r="A36" s="12">
        <v>25</v>
      </c>
      <c r="B36" s="12"/>
      <c r="C36" s="12"/>
      <c r="D36" s="12"/>
      <c r="E36" s="13" t="s">
        <v>82</v>
      </c>
      <c r="F36" s="14">
        <v>253.81</v>
      </c>
      <c r="G36" s="12"/>
      <c r="H36" s="27"/>
      <c r="I36" s="41"/>
      <c r="J36" s="41"/>
      <c r="K36" s="41"/>
      <c r="L36" s="41"/>
      <c r="M36" s="41"/>
      <c r="N36" s="42"/>
      <c r="O36" s="38"/>
    </row>
    <row r="37" s="2" customFormat="1" ht="30" customHeight="1" spans="1:15">
      <c r="A37" s="12">
        <v>26</v>
      </c>
      <c r="B37" s="12"/>
      <c r="C37" s="12"/>
      <c r="D37" s="12"/>
      <c r="E37" s="13" t="s">
        <v>83</v>
      </c>
      <c r="F37" s="14">
        <v>280.63</v>
      </c>
      <c r="G37" s="12"/>
      <c r="H37" s="27"/>
      <c r="I37" s="41"/>
      <c r="J37" s="41"/>
      <c r="K37" s="41"/>
      <c r="L37" s="41"/>
      <c r="M37" s="41"/>
      <c r="N37" s="42"/>
      <c r="O37" s="38"/>
    </row>
    <row r="38" s="2" customFormat="1" ht="30" customHeight="1" spans="1:15">
      <c r="A38" s="12">
        <v>27</v>
      </c>
      <c r="B38" s="12"/>
      <c r="C38" s="12"/>
      <c r="D38" s="12"/>
      <c r="E38" s="13" t="s">
        <v>84</v>
      </c>
      <c r="F38" s="14">
        <v>200.23</v>
      </c>
      <c r="G38" s="12"/>
      <c r="H38" s="27"/>
      <c r="I38" s="41"/>
      <c r="J38" s="41"/>
      <c r="K38" s="41"/>
      <c r="L38" s="41"/>
      <c r="M38" s="41"/>
      <c r="N38" s="42"/>
      <c r="O38" s="38"/>
    </row>
    <row r="39" s="2" customFormat="1" ht="30" customHeight="1" spans="1:15">
      <c r="A39" s="12">
        <v>28</v>
      </c>
      <c r="B39" s="12"/>
      <c r="C39" s="12"/>
      <c r="D39" s="12"/>
      <c r="E39" s="13" t="s">
        <v>85</v>
      </c>
      <c r="F39" s="14">
        <v>41.9</v>
      </c>
      <c r="G39" s="12" t="s">
        <v>86</v>
      </c>
      <c r="H39" s="28"/>
      <c r="I39" s="43"/>
      <c r="J39" s="43"/>
      <c r="K39" s="43"/>
      <c r="L39" s="43"/>
      <c r="M39" s="43"/>
      <c r="N39" s="44"/>
      <c r="O39" s="38"/>
    </row>
    <row r="40" s="2" customFormat="1" ht="30" customHeight="1" spans="1:15">
      <c r="A40" s="12">
        <v>29</v>
      </c>
      <c r="B40" s="12"/>
      <c r="C40" s="12"/>
      <c r="D40" s="12" t="s">
        <v>24</v>
      </c>
      <c r="E40" s="13" t="s">
        <v>87</v>
      </c>
      <c r="F40" s="14">
        <v>138.7</v>
      </c>
      <c r="G40" s="29" t="s">
        <v>88</v>
      </c>
      <c r="H40" s="12" t="s">
        <v>27</v>
      </c>
      <c r="I40" s="12" t="s">
        <v>28</v>
      </c>
      <c r="J40" s="12" t="s">
        <v>29</v>
      </c>
      <c r="K40" s="12" t="s">
        <v>30</v>
      </c>
      <c r="L40" s="12" t="s">
        <v>31</v>
      </c>
      <c r="M40" s="12" t="s">
        <v>32</v>
      </c>
      <c r="N40" s="15" t="s">
        <v>33</v>
      </c>
      <c r="O40" s="38"/>
    </row>
    <row r="41" s="2" customFormat="1" ht="30" customHeight="1" spans="1:15">
      <c r="A41" s="12">
        <v>30</v>
      </c>
      <c r="B41" s="12"/>
      <c r="C41" s="12"/>
      <c r="D41" s="12"/>
      <c r="E41" s="13" t="s">
        <v>89</v>
      </c>
      <c r="F41" s="14">
        <v>925.36</v>
      </c>
      <c r="G41" s="29"/>
      <c r="H41" s="12" t="s">
        <v>90</v>
      </c>
      <c r="I41" s="12" t="s">
        <v>28</v>
      </c>
      <c r="J41" s="12" t="s">
        <v>29</v>
      </c>
      <c r="K41" s="12" t="s">
        <v>30</v>
      </c>
      <c r="L41" s="12" t="s">
        <v>31</v>
      </c>
      <c r="M41" s="12" t="s">
        <v>32</v>
      </c>
      <c r="N41" s="21"/>
      <c r="O41" s="38"/>
    </row>
    <row r="42" s="2" customFormat="1" ht="30" customHeight="1" spans="1:15">
      <c r="A42" s="12">
        <v>31</v>
      </c>
      <c r="B42" s="12"/>
      <c r="C42" s="12"/>
      <c r="D42" s="12"/>
      <c r="E42" s="13" t="s">
        <v>91</v>
      </c>
      <c r="F42" s="14">
        <v>264.03</v>
      </c>
      <c r="G42" s="29"/>
      <c r="H42" s="12" t="s">
        <v>90</v>
      </c>
      <c r="I42" s="12" t="s">
        <v>28</v>
      </c>
      <c r="J42" s="12" t="s">
        <v>29</v>
      </c>
      <c r="K42" s="12" t="s">
        <v>30</v>
      </c>
      <c r="L42" s="12" t="s">
        <v>31</v>
      </c>
      <c r="M42" s="12" t="s">
        <v>32</v>
      </c>
      <c r="N42" s="21"/>
      <c r="O42" s="38"/>
    </row>
    <row r="43" s="2" customFormat="1" ht="30" customHeight="1" spans="1:15">
      <c r="A43" s="12">
        <v>32</v>
      </c>
      <c r="B43" s="12"/>
      <c r="C43" s="12"/>
      <c r="D43" s="12"/>
      <c r="E43" s="13" t="s">
        <v>92</v>
      </c>
      <c r="F43" s="14">
        <v>155.62</v>
      </c>
      <c r="G43" s="29"/>
      <c r="H43" s="12" t="s">
        <v>90</v>
      </c>
      <c r="I43" s="12" t="s">
        <v>28</v>
      </c>
      <c r="J43" s="12" t="s">
        <v>29</v>
      </c>
      <c r="K43" s="12" t="s">
        <v>30</v>
      </c>
      <c r="L43" s="12" t="s">
        <v>31</v>
      </c>
      <c r="M43" s="12" t="s">
        <v>32</v>
      </c>
      <c r="N43" s="21"/>
      <c r="O43" s="38"/>
    </row>
    <row r="44" s="2" customFormat="1" ht="30" customHeight="1" spans="1:15">
      <c r="A44" s="12">
        <v>33</v>
      </c>
      <c r="B44" s="12"/>
      <c r="C44" s="12"/>
      <c r="D44" s="12"/>
      <c r="E44" s="13" t="s">
        <v>93</v>
      </c>
      <c r="F44" s="14">
        <v>113.74</v>
      </c>
      <c r="G44" s="29"/>
      <c r="H44" s="12" t="s">
        <v>90</v>
      </c>
      <c r="I44" s="12" t="s">
        <v>28</v>
      </c>
      <c r="J44" s="12" t="s">
        <v>29</v>
      </c>
      <c r="K44" s="12" t="s">
        <v>30</v>
      </c>
      <c r="L44" s="12" t="s">
        <v>31</v>
      </c>
      <c r="M44" s="12" t="s">
        <v>32</v>
      </c>
      <c r="N44" s="16"/>
      <c r="O44" s="38"/>
    </row>
    <row r="45" s="2" customFormat="1" ht="30" customHeight="1" spans="1:15">
      <c r="A45" s="12"/>
      <c r="B45" s="12" t="s">
        <v>35</v>
      </c>
      <c r="C45" s="12"/>
      <c r="D45" s="12"/>
      <c r="E45" s="12"/>
      <c r="F45" s="14">
        <f>SUM(F34:F44)</f>
        <v>2794.77</v>
      </c>
      <c r="G45" s="24"/>
      <c r="H45" s="25"/>
      <c r="I45" s="25"/>
      <c r="J45" s="25"/>
      <c r="K45" s="25"/>
      <c r="L45" s="25"/>
      <c r="M45" s="25"/>
      <c r="N45" s="45"/>
      <c r="O45" s="38"/>
    </row>
    <row r="46" s="2" customFormat="1" ht="49" customHeight="1" spans="1:15">
      <c r="A46" s="12">
        <v>34</v>
      </c>
      <c r="B46" s="12" t="s">
        <v>94</v>
      </c>
      <c r="C46" s="15" t="s">
        <v>95</v>
      </c>
      <c r="D46" s="12" t="s">
        <v>19</v>
      </c>
      <c r="E46" s="13" t="s">
        <v>96</v>
      </c>
      <c r="F46" s="14">
        <v>168.43</v>
      </c>
      <c r="G46" s="12" t="s">
        <v>48</v>
      </c>
      <c r="H46" s="17" t="s">
        <v>49</v>
      </c>
      <c r="I46" s="18"/>
      <c r="J46" s="18"/>
      <c r="K46" s="18"/>
      <c r="L46" s="18"/>
      <c r="M46" s="18"/>
      <c r="N46" s="37"/>
      <c r="O46" s="38"/>
    </row>
    <row r="47" s="2" customFormat="1" ht="30" customHeight="1" spans="1:15">
      <c r="A47" s="12">
        <v>35</v>
      </c>
      <c r="B47" s="12"/>
      <c r="C47" s="16"/>
      <c r="D47" s="12" t="s">
        <v>24</v>
      </c>
      <c r="E47" s="13" t="s">
        <v>97</v>
      </c>
      <c r="F47" s="14">
        <v>343.3</v>
      </c>
      <c r="G47" s="23" t="s">
        <v>88</v>
      </c>
      <c r="H47" s="12" t="s">
        <v>27</v>
      </c>
      <c r="I47" s="12" t="s">
        <v>28</v>
      </c>
      <c r="J47" s="12" t="s">
        <v>29</v>
      </c>
      <c r="K47" s="12" t="s">
        <v>30</v>
      </c>
      <c r="L47" s="12" t="s">
        <v>31</v>
      </c>
      <c r="M47" s="12" t="s">
        <v>32</v>
      </c>
      <c r="N47" s="22" t="s">
        <v>33</v>
      </c>
      <c r="O47" s="38"/>
    </row>
    <row r="48" s="3" customFormat="1" ht="30" customHeight="1" spans="1:15">
      <c r="A48" s="30"/>
      <c r="B48" s="31" t="s">
        <v>35</v>
      </c>
      <c r="C48" s="12"/>
      <c r="D48" s="31"/>
      <c r="E48" s="31"/>
      <c r="F48" s="14">
        <f>SUM(F46:F47)</f>
        <v>511.73</v>
      </c>
      <c r="G48" s="17"/>
      <c r="H48" s="18"/>
      <c r="I48" s="18"/>
      <c r="J48" s="18"/>
      <c r="K48" s="18"/>
      <c r="L48" s="18"/>
      <c r="M48" s="18"/>
      <c r="N48" s="37"/>
      <c r="O48" s="46"/>
    </row>
    <row r="49" s="3" customFormat="1" ht="82" customHeight="1" spans="1:15">
      <c r="A49" s="30">
        <v>36</v>
      </c>
      <c r="B49" s="31" t="s">
        <v>98</v>
      </c>
      <c r="C49" s="15" t="s">
        <v>99</v>
      </c>
      <c r="D49" s="31" t="s">
        <v>19</v>
      </c>
      <c r="E49" s="13" t="s">
        <v>100</v>
      </c>
      <c r="F49" s="14">
        <v>2435.42</v>
      </c>
      <c r="G49" s="12" t="s">
        <v>101</v>
      </c>
      <c r="H49" s="12" t="s">
        <v>22</v>
      </c>
      <c r="I49" s="12" t="s">
        <v>23</v>
      </c>
      <c r="J49" s="17"/>
      <c r="K49" s="18"/>
      <c r="L49" s="18"/>
      <c r="M49" s="18"/>
      <c r="N49" s="37"/>
      <c r="O49" s="46"/>
    </row>
    <row r="50" s="3" customFormat="1" ht="30" customHeight="1" spans="1:15">
      <c r="A50" s="30">
        <v>37</v>
      </c>
      <c r="B50" s="31"/>
      <c r="C50" s="21"/>
      <c r="D50" s="31" t="s">
        <v>24</v>
      </c>
      <c r="E50" s="13" t="s">
        <v>102</v>
      </c>
      <c r="F50" s="14">
        <v>800</v>
      </c>
      <c r="G50" s="15" t="s">
        <v>103</v>
      </c>
      <c r="H50" s="12" t="s">
        <v>27</v>
      </c>
      <c r="I50" s="12" t="s">
        <v>28</v>
      </c>
      <c r="J50" s="12" t="s">
        <v>29</v>
      </c>
      <c r="K50" s="12" t="s">
        <v>30</v>
      </c>
      <c r="L50" s="12" t="s">
        <v>31</v>
      </c>
      <c r="M50" s="12" t="s">
        <v>32</v>
      </c>
      <c r="N50" s="15" t="s">
        <v>33</v>
      </c>
      <c r="O50" s="46"/>
    </row>
    <row r="51" s="3" customFormat="1" ht="30" customHeight="1" spans="1:15">
      <c r="A51" s="30">
        <v>38</v>
      </c>
      <c r="B51" s="31"/>
      <c r="C51" s="16"/>
      <c r="D51" s="31"/>
      <c r="E51" s="13" t="s">
        <v>104</v>
      </c>
      <c r="F51" s="14">
        <v>500</v>
      </c>
      <c r="G51" s="16"/>
      <c r="H51" s="12"/>
      <c r="I51" s="12"/>
      <c r="J51" s="12"/>
      <c r="K51" s="12"/>
      <c r="L51" s="12"/>
      <c r="M51" s="12"/>
      <c r="N51" s="47"/>
      <c r="O51" s="46"/>
    </row>
    <row r="52" s="3" customFormat="1" ht="30" customHeight="1" spans="1:15">
      <c r="A52" s="32" t="s">
        <v>35</v>
      </c>
      <c r="B52" s="32"/>
      <c r="C52" s="14"/>
      <c r="D52" s="32"/>
      <c r="E52" s="32"/>
      <c r="F52" s="14">
        <f>SUM(F49:F51)</f>
        <v>3735.42</v>
      </c>
      <c r="G52" s="17"/>
      <c r="H52" s="18"/>
      <c r="I52" s="18"/>
      <c r="J52" s="18"/>
      <c r="K52" s="18"/>
      <c r="L52" s="18"/>
      <c r="M52" s="18"/>
      <c r="N52" s="37"/>
      <c r="O52" s="46"/>
    </row>
    <row r="53" s="4" customFormat="1" ht="30" customHeight="1" spans="1:15">
      <c r="A53" s="33" t="s">
        <v>105</v>
      </c>
      <c r="B53" s="33"/>
      <c r="C53" s="33"/>
      <c r="D53" s="33"/>
      <c r="E53" s="33"/>
      <c r="F53" s="33">
        <f>F52+F48+F45+F33+F18+F8</f>
        <v>19611.48</v>
      </c>
      <c r="G53" s="34"/>
      <c r="H53" s="35"/>
      <c r="I53" s="35"/>
      <c r="J53" s="35"/>
      <c r="K53" s="35"/>
      <c r="L53" s="35"/>
      <c r="M53" s="35"/>
      <c r="N53" s="48"/>
      <c r="O53" s="49"/>
    </row>
  </sheetData>
  <mergeCells count="97">
    <mergeCell ref="A1:N1"/>
    <mergeCell ref="H3:N3"/>
    <mergeCell ref="J5:N5"/>
    <mergeCell ref="A8:E8"/>
    <mergeCell ref="G8:N8"/>
    <mergeCell ref="A18:E18"/>
    <mergeCell ref="G18:N18"/>
    <mergeCell ref="H26:N26"/>
    <mergeCell ref="A33:E33"/>
    <mergeCell ref="G33:N33"/>
    <mergeCell ref="J34:N34"/>
    <mergeCell ref="B45:E45"/>
    <mergeCell ref="G45:N45"/>
    <mergeCell ref="H46:N46"/>
    <mergeCell ref="B48:E48"/>
    <mergeCell ref="G48:N48"/>
    <mergeCell ref="J49:N49"/>
    <mergeCell ref="A52:E52"/>
    <mergeCell ref="G52:N52"/>
    <mergeCell ref="A53:E53"/>
    <mergeCell ref="G53:N53"/>
    <mergeCell ref="A3:A4"/>
    <mergeCell ref="B3:B4"/>
    <mergeCell ref="B5:B7"/>
    <mergeCell ref="B9:B17"/>
    <mergeCell ref="B19:B32"/>
    <mergeCell ref="B34:B44"/>
    <mergeCell ref="B46:B47"/>
    <mergeCell ref="B49:B51"/>
    <mergeCell ref="C3:C4"/>
    <mergeCell ref="C5:C7"/>
    <mergeCell ref="C9:C17"/>
    <mergeCell ref="C19:C32"/>
    <mergeCell ref="C34:C44"/>
    <mergeCell ref="C46:C47"/>
    <mergeCell ref="C49:C51"/>
    <mergeCell ref="D3:D4"/>
    <mergeCell ref="D6:D7"/>
    <mergeCell ref="D9:D15"/>
    <mergeCell ref="D16:D17"/>
    <mergeCell ref="D19:D26"/>
    <mergeCell ref="D27:D32"/>
    <mergeCell ref="D34:D39"/>
    <mergeCell ref="D40:D44"/>
    <mergeCell ref="D50:D51"/>
    <mergeCell ref="E3:E4"/>
    <mergeCell ref="F3:F4"/>
    <mergeCell ref="G3:G4"/>
    <mergeCell ref="G6:G7"/>
    <mergeCell ref="G9:G10"/>
    <mergeCell ref="G14:G15"/>
    <mergeCell ref="G16:G17"/>
    <mergeCell ref="G35:G38"/>
    <mergeCell ref="G50:G51"/>
    <mergeCell ref="H6:H7"/>
    <mergeCell ref="H9:H13"/>
    <mergeCell ref="H16:H17"/>
    <mergeCell ref="H19:H25"/>
    <mergeCell ref="H27:H28"/>
    <mergeCell ref="H40:H44"/>
    <mergeCell ref="H50:H51"/>
    <mergeCell ref="I6:I7"/>
    <mergeCell ref="I9:I13"/>
    <mergeCell ref="I16:I17"/>
    <mergeCell ref="I19:I25"/>
    <mergeCell ref="I27:I28"/>
    <mergeCell ref="I40:I44"/>
    <mergeCell ref="I50:I51"/>
    <mergeCell ref="J6:J7"/>
    <mergeCell ref="J16:J17"/>
    <mergeCell ref="J27:J28"/>
    <mergeCell ref="J40:J44"/>
    <mergeCell ref="J50:J51"/>
    <mergeCell ref="K6:K7"/>
    <mergeCell ref="K16:K17"/>
    <mergeCell ref="K27:K28"/>
    <mergeCell ref="K40:K44"/>
    <mergeCell ref="K50:K51"/>
    <mergeCell ref="L6:L7"/>
    <mergeCell ref="L16:L17"/>
    <mergeCell ref="L27:L28"/>
    <mergeCell ref="L40:L44"/>
    <mergeCell ref="L50:L51"/>
    <mergeCell ref="M6:M7"/>
    <mergeCell ref="M16:M17"/>
    <mergeCell ref="M27:M28"/>
    <mergeCell ref="M40:M44"/>
    <mergeCell ref="M50:M51"/>
    <mergeCell ref="N6:N7"/>
    <mergeCell ref="N16:N17"/>
    <mergeCell ref="N27:N28"/>
    <mergeCell ref="N40:N44"/>
    <mergeCell ref="N50:N51"/>
    <mergeCell ref="H14:N15"/>
    <mergeCell ref="J9:N13"/>
    <mergeCell ref="J19:N25"/>
    <mergeCell ref="H35:N39"/>
  </mergeCells>
  <pageMargins left="0.550694444444444" right="0.118055555555556" top="0.511805555555556" bottom="0.751388888888889" header="0.314583333333333" footer="0.298611111111111"/>
  <pageSetup paperSize="8" scale="92" orientation="landscape" horizontalDpi="600" verticalDpi="300"/>
  <headerFooter/>
  <rowBreaks count="2" manualBreakCount="2">
    <brk id="18" max="16383" man="1"/>
    <brk id="3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黄腾达</dc:creator>
  <cp:lastModifiedBy>Administrator</cp:lastModifiedBy>
  <dcterms:created xsi:type="dcterms:W3CDTF">2022-03-17T08:52:00Z</dcterms:created>
  <dcterms:modified xsi:type="dcterms:W3CDTF">2022-04-14T08:50:08Z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FC460FFA62BE49048A834264DC505C03</vt:lpwstr>
  </property>
  <property fmtid="{D5CDD505-2E9C-101B-9397-08002B2CF9AE}" pid="3" name="KSOProductBuildVer">
    <vt:lpwstr>2052-11.1.0.11566</vt:lpwstr>
  </property>
</Properties>
</file>